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5125" windowHeight="13725"/>
  </bookViews>
  <sheets>
    <sheet name="CALZATURE" sheetId="1" r:id="rId1"/>
    <sheet name="ABBIGLIAMENTO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0" i="2" l="1"/>
  <c r="J10" i="2"/>
  <c r="I11" i="2"/>
  <c r="J11" i="2"/>
  <c r="I20" i="2"/>
  <c r="J20" i="2"/>
  <c r="I21" i="2"/>
  <c r="J21" i="2"/>
  <c r="I22" i="2"/>
  <c r="J22" i="2"/>
  <c r="I12" i="2"/>
  <c r="J12" i="2"/>
  <c r="I13" i="2"/>
  <c r="J13" i="2"/>
  <c r="I17" i="2"/>
  <c r="J17" i="2"/>
  <c r="I18" i="2"/>
  <c r="J18" i="2"/>
  <c r="I19" i="2"/>
  <c r="J19" i="2"/>
  <c r="F23" i="2"/>
  <c r="I7" i="1"/>
  <c r="J7" i="1"/>
  <c r="I8" i="1"/>
  <c r="J8" i="1"/>
  <c r="I9" i="1"/>
  <c r="J9" i="1"/>
  <c r="I10" i="1"/>
  <c r="J10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H25" i="1"/>
  <c r="I25" i="1"/>
  <c r="J25" i="1"/>
  <c r="H26" i="1"/>
  <c r="I26" i="1"/>
  <c r="J26" i="1"/>
  <c r="H27" i="1"/>
  <c r="I27" i="1"/>
  <c r="J27" i="1"/>
  <c r="H28" i="1"/>
  <c r="I28" i="1"/>
  <c r="J28" i="1"/>
  <c r="H29" i="1"/>
  <c r="I29" i="1"/>
  <c r="J29" i="1"/>
  <c r="H30" i="1"/>
  <c r="I30" i="1"/>
  <c r="J30" i="1"/>
  <c r="I31" i="1"/>
  <c r="J31" i="1"/>
  <c r="I32" i="1"/>
  <c r="J32" i="1"/>
  <c r="I33" i="1"/>
  <c r="J33" i="1"/>
  <c r="I34" i="1"/>
  <c r="J34" i="1"/>
  <c r="I35" i="1"/>
  <c r="J35" i="1"/>
  <c r="I36" i="1"/>
  <c r="J36" i="1"/>
  <c r="I37" i="1"/>
  <c r="J37" i="1"/>
  <c r="I38" i="1"/>
  <c r="J38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J63" i="1"/>
  <c r="I63" i="1"/>
  <c r="I64" i="1"/>
  <c r="J64" i="1"/>
  <c r="I65" i="1"/>
  <c r="J65" i="1"/>
  <c r="I66" i="1"/>
  <c r="J66" i="1"/>
  <c r="H67" i="1"/>
  <c r="I67" i="1"/>
  <c r="J67" i="1"/>
  <c r="H68" i="1"/>
  <c r="I68" i="1"/>
  <c r="J68" i="1"/>
  <c r="H69" i="1"/>
  <c r="I69" i="1"/>
  <c r="J69" i="1"/>
  <c r="H70" i="1"/>
  <c r="I70" i="1"/>
  <c r="J70" i="1"/>
  <c r="H71" i="1"/>
  <c r="I71" i="1"/>
  <c r="J71" i="1"/>
  <c r="H72" i="1"/>
  <c r="I72" i="1"/>
  <c r="J72" i="1"/>
  <c r="H73" i="1"/>
  <c r="I73" i="1"/>
  <c r="J73" i="1"/>
  <c r="H74" i="1"/>
  <c r="I74" i="1"/>
  <c r="J74" i="1"/>
  <c r="H75" i="1"/>
  <c r="I75" i="1"/>
  <c r="J75" i="1"/>
  <c r="H76" i="1"/>
  <c r="I76" i="1"/>
  <c r="J76" i="1"/>
  <c r="H77" i="1"/>
  <c r="I77" i="1"/>
  <c r="J77" i="1"/>
  <c r="H78" i="1"/>
  <c r="I78" i="1"/>
  <c r="J78" i="1"/>
  <c r="H79" i="1"/>
  <c r="I79" i="1"/>
  <c r="J79" i="1"/>
  <c r="H80" i="1"/>
  <c r="I80" i="1"/>
  <c r="J80" i="1"/>
  <c r="H81" i="1"/>
  <c r="I81" i="1"/>
  <c r="J81" i="1"/>
  <c r="H82" i="1"/>
  <c r="I82" i="1"/>
  <c r="J82" i="1"/>
  <c r="H83" i="1"/>
  <c r="I83" i="1"/>
  <c r="J83" i="1"/>
  <c r="H84" i="1"/>
  <c r="I84" i="1"/>
  <c r="J84" i="1"/>
  <c r="H85" i="1"/>
  <c r="I85" i="1"/>
  <c r="J85" i="1"/>
  <c r="H86" i="1"/>
  <c r="I86" i="1"/>
  <c r="J86" i="1"/>
  <c r="H87" i="1"/>
  <c r="I87" i="1"/>
  <c r="J87" i="1"/>
  <c r="H88" i="1"/>
  <c r="I88" i="1"/>
  <c r="J88" i="1"/>
  <c r="H89" i="1"/>
  <c r="I89" i="1"/>
  <c r="J89" i="1"/>
  <c r="H90" i="1"/>
  <c r="I90" i="1"/>
  <c r="J90" i="1"/>
  <c r="H91" i="1"/>
  <c r="I91" i="1"/>
  <c r="J91" i="1"/>
  <c r="H92" i="1"/>
  <c r="I92" i="1"/>
  <c r="J92" i="1"/>
  <c r="H93" i="1"/>
  <c r="I93" i="1"/>
  <c r="J93" i="1"/>
  <c r="H94" i="1"/>
  <c r="I94" i="1"/>
  <c r="J94" i="1"/>
  <c r="H95" i="1"/>
  <c r="I95" i="1"/>
  <c r="J95" i="1"/>
  <c r="H96" i="1"/>
  <c r="I96" i="1"/>
  <c r="J96" i="1"/>
  <c r="H97" i="1"/>
  <c r="I97" i="1"/>
  <c r="J97" i="1"/>
  <c r="H98" i="1"/>
  <c r="I98" i="1"/>
  <c r="J98" i="1"/>
  <c r="H99" i="1"/>
  <c r="I99" i="1"/>
  <c r="J99" i="1"/>
  <c r="H100" i="1"/>
  <c r="I100" i="1"/>
  <c r="J100" i="1"/>
  <c r="H101" i="1"/>
  <c r="I101" i="1"/>
  <c r="J101" i="1"/>
  <c r="H102" i="1"/>
  <c r="I102" i="1"/>
  <c r="J102" i="1"/>
  <c r="H103" i="1"/>
  <c r="I103" i="1"/>
  <c r="J103" i="1"/>
  <c r="H104" i="1"/>
  <c r="I104" i="1"/>
  <c r="J104" i="1"/>
  <c r="H105" i="1"/>
  <c r="I105" i="1"/>
  <c r="J105" i="1"/>
  <c r="H106" i="1"/>
  <c r="I106" i="1"/>
  <c r="J106" i="1"/>
  <c r="H107" i="1"/>
  <c r="I107" i="1"/>
  <c r="J107" i="1"/>
  <c r="H108" i="1"/>
  <c r="I108" i="1"/>
  <c r="J108" i="1"/>
  <c r="H109" i="1"/>
  <c r="I109" i="1"/>
  <c r="J109" i="1"/>
  <c r="H110" i="1"/>
  <c r="I110" i="1"/>
  <c r="J110" i="1"/>
  <c r="H111" i="1"/>
  <c r="I111" i="1"/>
  <c r="J111" i="1"/>
  <c r="I117" i="1"/>
  <c r="J117" i="1"/>
  <c r="I118" i="1"/>
  <c r="J118" i="1"/>
  <c r="I119" i="1"/>
  <c r="J119" i="1"/>
  <c r="I120" i="1"/>
  <c r="J120" i="1"/>
  <c r="F121" i="1"/>
  <c r="J121" i="1" l="1"/>
  <c r="I121" i="1"/>
  <c r="J23" i="2"/>
  <c r="I23" i="2"/>
</calcChain>
</file>

<file path=xl/sharedStrings.xml><?xml version="1.0" encoding="utf-8"?>
<sst xmlns="http://schemas.openxmlformats.org/spreadsheetml/2006/main" count="556" uniqueCount="317">
  <si>
    <t>TOTALE</t>
  </si>
  <si>
    <t>8007452789349</t>
  </si>
  <si>
    <t>EVA,PL,LEGA DI ZINCO</t>
  </si>
  <si>
    <t>SET MULES GOMMA NERA DECORAZ GIOIELLO</t>
  </si>
  <si>
    <t>37133/SM</t>
  </si>
  <si>
    <t>8007452789288</t>
  </si>
  <si>
    <t>SET MULES GOMMA BIANCA DECORAZ GIOIELLO</t>
  </si>
  <si>
    <t>37132/SM</t>
  </si>
  <si>
    <r>
      <rPr>
        <sz val="11"/>
        <rFont val="Calibri"/>
        <family val="1"/>
      </rPr>
      <t>PL, PVC, EVA</t>
    </r>
  </si>
  <si>
    <r>
      <rPr>
        <sz val="11"/>
        <rFont val="Calibri"/>
        <family val="1"/>
      </rPr>
      <t>SET CIABATTE ECOPEL ARANCIO,SOLETTA FIOR</t>
    </r>
  </si>
  <si>
    <r>
      <rPr>
        <sz val="11"/>
        <rFont val="Calibri"/>
        <family val="1"/>
      </rPr>
      <t>37138/41</t>
    </r>
  </si>
  <si>
    <r>
      <rPr>
        <sz val="11"/>
        <rFont val="Calibri"/>
        <family val="1"/>
      </rPr>
      <t>37138/40</t>
    </r>
  </si>
  <si>
    <r>
      <rPr>
        <sz val="11"/>
        <rFont val="Calibri"/>
        <family val="1"/>
      </rPr>
      <t>37138/39</t>
    </r>
  </si>
  <si>
    <r>
      <rPr>
        <sz val="11"/>
        <rFont val="Calibri"/>
        <family val="1"/>
      </rPr>
      <t>37138/38</t>
    </r>
  </si>
  <si>
    <r>
      <rPr>
        <sz val="11"/>
        <rFont val="Calibri"/>
        <family val="1"/>
      </rPr>
      <t>37138/37</t>
    </r>
  </si>
  <si>
    <t>8007452772495</t>
  </si>
  <si>
    <t>PU,PL,CO,EVA,CRISTALLO</t>
  </si>
  <si>
    <t>SANDALO LIME INTRECCIO STRASS FUCSIA</t>
  </si>
  <si>
    <t>36120/41</t>
  </si>
  <si>
    <t>8007452772532</t>
  </si>
  <si>
    <t>36120/40</t>
  </si>
  <si>
    <t>8007452772525</t>
  </si>
  <si>
    <t>36120/39</t>
  </si>
  <si>
    <t>8007452772518</t>
  </si>
  <si>
    <t>36120/38</t>
  </si>
  <si>
    <t>8007452772501</t>
  </si>
  <si>
    <t>36120/37</t>
  </si>
  <si>
    <t>8007452765251</t>
  </si>
  <si>
    <t>CO,EVA,LEGA DI ZINCO,VETRO</t>
  </si>
  <si>
    <t>SANDALO IN TESSUTO DENIM CON GIOIELLO</t>
  </si>
  <si>
    <t>36072/41</t>
  </si>
  <si>
    <t>8007452765244</t>
  </si>
  <si>
    <t>36072/40</t>
  </si>
  <si>
    <t>8007452765237</t>
  </si>
  <si>
    <t>36072/39</t>
  </si>
  <si>
    <t>8007452765220</t>
  </si>
  <si>
    <t>36072/38</t>
  </si>
  <si>
    <t>8007452765213</t>
  </si>
  <si>
    <t>36072/37</t>
  </si>
  <si>
    <t>8007452758857</t>
  </si>
  <si>
    <t>SANDALO IN TESSUTO BIANCO CON GIOIELLO</t>
  </si>
  <si>
    <t>36483/41</t>
  </si>
  <si>
    <t>8007452758895</t>
  </si>
  <si>
    <t>36483/40</t>
  </si>
  <si>
    <t>8007452758888</t>
  </si>
  <si>
    <t>36483/39</t>
  </si>
  <si>
    <t>8007452758871</t>
  </si>
  <si>
    <t>36483/38</t>
  </si>
  <si>
    <t>8007452758864</t>
  </si>
  <si>
    <t>36483/37</t>
  </si>
  <si>
    <t>8007452776769</t>
  </si>
  <si>
    <t>PL,CO,EVA</t>
  </si>
  <si>
    <t>SANDALO FIOCCO VICHY BIANCO E NERO</t>
  </si>
  <si>
    <t>37041/41</t>
  </si>
  <si>
    <t>8007452751964</t>
  </si>
  <si>
    <t>37041/40</t>
  </si>
  <si>
    <t>8007452751957</t>
  </si>
  <si>
    <t>37041/39</t>
  </si>
  <si>
    <t>8007452751940</t>
  </si>
  <si>
    <t>37041/38</t>
  </si>
  <si>
    <t>8007452751933</t>
  </si>
  <si>
    <t>37041/37</t>
  </si>
  <si>
    <t>8007452784528</t>
  </si>
  <si>
    <t>PL,PU,TPR</t>
  </si>
  <si>
    <t>SANDALO CON FIBBIA SCAMOSCIATA ROSA</t>
  </si>
  <si>
    <t>37114/41</t>
  </si>
  <si>
    <t>8007452784511</t>
  </si>
  <si>
    <t>37114/40</t>
  </si>
  <si>
    <t>8007452784504</t>
  </si>
  <si>
    <t>37114/39</t>
  </si>
  <si>
    <t>8007452784498</t>
  </si>
  <si>
    <t>37114/38</t>
  </si>
  <si>
    <t>8007452784481</t>
  </si>
  <si>
    <t>37114/37</t>
  </si>
  <si>
    <t>8007452781671</t>
  </si>
  <si>
    <t>SANDALO CON FIBBIA SCAMOSCIATA NERA</t>
  </si>
  <si>
    <t>37061/41</t>
  </si>
  <si>
    <t>8007452781664</t>
  </si>
  <si>
    <t>37061/40</t>
  </si>
  <si>
    <t>8007452781657</t>
  </si>
  <si>
    <t>37061/39</t>
  </si>
  <si>
    <t>8007452781640</t>
  </si>
  <si>
    <t>37061/38</t>
  </si>
  <si>
    <t>8007452781633</t>
  </si>
  <si>
    <t>37061/37</t>
  </si>
  <si>
    <t>8007452784580</t>
  </si>
  <si>
    <t>SANDALO CON FIBBIA SCAMOSCIATA</t>
  </si>
  <si>
    <t>37115/41</t>
  </si>
  <si>
    <t>8007452784573</t>
  </si>
  <si>
    <t>37115/40</t>
  </si>
  <si>
    <t>8007452784566</t>
  </si>
  <si>
    <t>37115/39</t>
  </si>
  <si>
    <t>8007452784559</t>
  </si>
  <si>
    <t>37115/38</t>
  </si>
  <si>
    <t>8007452784542</t>
  </si>
  <si>
    <t>37115/37</t>
  </si>
  <si>
    <t>8007452781619</t>
  </si>
  <si>
    <t>SANDALO CON FIBBIA ORO</t>
  </si>
  <si>
    <t>37060/41</t>
  </si>
  <si>
    <t>8007452781602</t>
  </si>
  <si>
    <t>37060/40</t>
  </si>
  <si>
    <t>8007452781596</t>
  </si>
  <si>
    <t>37060/39</t>
  </si>
  <si>
    <t>8007452781589</t>
  </si>
  <si>
    <t>37060/38</t>
  </si>
  <si>
    <t>8007452781572</t>
  </si>
  <si>
    <t>37060/37</t>
  </si>
  <si>
    <t>8007452776752</t>
  </si>
  <si>
    <t>SANDALO ARANCIO CON STRASS VIOLA</t>
  </si>
  <si>
    <t>37029/41</t>
  </si>
  <si>
    <t>8007452758642</t>
  </si>
  <si>
    <t>37029/40</t>
  </si>
  <si>
    <t>8007452758635</t>
  </si>
  <si>
    <t>37029/39</t>
  </si>
  <si>
    <t>8007452758628</t>
  </si>
  <si>
    <t>37029/38</t>
  </si>
  <si>
    <t>8007452758611</t>
  </si>
  <si>
    <t>37029/37</t>
  </si>
  <si>
    <t>8007452788809</t>
  </si>
  <si>
    <t>PL, PVC, EVA</t>
  </si>
  <si>
    <t>SANDALI ECOPELLICCIA NERO CON INTRECCIO</t>
  </si>
  <si>
    <t>37125/41</t>
  </si>
  <si>
    <t>8007452788793</t>
  </si>
  <si>
    <t>37125/40</t>
  </si>
  <si>
    <t>8007452788786</t>
  </si>
  <si>
    <t>37125/39</t>
  </si>
  <si>
    <t>8007452788779</t>
  </si>
  <si>
    <t>37125/38</t>
  </si>
  <si>
    <t>8007452788762</t>
  </si>
  <si>
    <t>37125/37</t>
  </si>
  <si>
    <t>8007452788748</t>
  </si>
  <si>
    <t>SANDALI ECOPELLICCIA BEIGE CON INTRECCIO</t>
  </si>
  <si>
    <t>37124/41</t>
  </si>
  <si>
    <t>8007452788731</t>
  </si>
  <si>
    <t>37124/40</t>
  </si>
  <si>
    <t>8007452788724</t>
  </si>
  <si>
    <t>37124/39</t>
  </si>
  <si>
    <t>8007452788717</t>
  </si>
  <si>
    <t>37124/38</t>
  </si>
  <si>
    <t>8007452788700</t>
  </si>
  <si>
    <t>37124/37</t>
  </si>
  <si>
    <t>8007452788625</t>
  </si>
  <si>
    <t>PC,PL,PVC</t>
  </si>
  <si>
    <t>SANDALI ECOPELLICCIA ANIMALIER</t>
  </si>
  <si>
    <t>37122/41</t>
  </si>
  <si>
    <t>8007452788618</t>
  </si>
  <si>
    <t>37122/40</t>
  </si>
  <si>
    <t>8007452788601</t>
  </si>
  <si>
    <t>37122/39</t>
  </si>
  <si>
    <t>8007452788595</t>
  </si>
  <si>
    <t>37122/38</t>
  </si>
  <si>
    <t>8007452788588</t>
  </si>
  <si>
    <t>37122/37</t>
  </si>
  <si>
    <t>8007452788663</t>
  </si>
  <si>
    <t>SANDALI ECOPEL.ROSA  ANIMAL CON FIOCCO</t>
  </si>
  <si>
    <t>37123/39</t>
  </si>
  <si>
    <t>8007452788670</t>
  </si>
  <si>
    <t>SANDALI ECOPEL. ANIMAL ROSA  C/FIOCCO</t>
  </si>
  <si>
    <t>37123/40</t>
  </si>
  <si>
    <t>8007452788656</t>
  </si>
  <si>
    <t>SANDALI ECOPEL ROSA ANIMAL CON FIOCCO</t>
  </si>
  <si>
    <t>37123/38</t>
  </si>
  <si>
    <t>8007452788649</t>
  </si>
  <si>
    <t>SANDALI ECOPEL ROSA  ANIMA CON FIOCCO</t>
  </si>
  <si>
    <t>37123/37</t>
  </si>
  <si>
    <t>8007452788687</t>
  </si>
  <si>
    <t>SANDALI ECOPE LROSA  ANIMAL C/FIOCCO</t>
  </si>
  <si>
    <t>37123/41</t>
  </si>
  <si>
    <t>8007452789516</t>
  </si>
  <si>
    <t>SABOT ECOPELLICIA QUADRI BIANCO/MARRONE</t>
  </si>
  <si>
    <t>37135/41</t>
  </si>
  <si>
    <t>8007452789509</t>
  </si>
  <si>
    <t>37135/40</t>
  </si>
  <si>
    <t>8007452789493</t>
  </si>
  <si>
    <t>37135/39</t>
  </si>
  <si>
    <t>8007452789486</t>
  </si>
  <si>
    <t>37135/38</t>
  </si>
  <si>
    <t>8007452789479</t>
  </si>
  <si>
    <t>37135/37</t>
  </si>
  <si>
    <t>8007452789448</t>
  </si>
  <si>
    <t>SABOT ECOPELLICIA QUADRI BIANCO/ARAGOSTA</t>
  </si>
  <si>
    <t>37134/41</t>
  </si>
  <si>
    <t>8007452789431</t>
  </si>
  <si>
    <t>37134/40</t>
  </si>
  <si>
    <t>8007452789424</t>
  </si>
  <si>
    <t>37134/39</t>
  </si>
  <si>
    <t>8007452789417</t>
  </si>
  <si>
    <t>37134/38</t>
  </si>
  <si>
    <t>8007452789400</t>
  </si>
  <si>
    <t>37134/37</t>
  </si>
  <si>
    <t>8007452789721</t>
  </si>
  <si>
    <t>PL,TPR</t>
  </si>
  <si>
    <t>PANTOFOLE TESSUTO MAGLIA-ECOPELLICCIA</t>
  </si>
  <si>
    <t>30023/L</t>
  </si>
  <si>
    <t>8007452789714</t>
  </si>
  <si>
    <t>30023/M</t>
  </si>
  <si>
    <t>8007452789707</t>
  </si>
  <si>
    <t>30023/S</t>
  </si>
  <si>
    <t>8007452789684</t>
  </si>
  <si>
    <t>PANTOFOLE ROSSE CHIUSE MAGLIA ECOPELLICC</t>
  </si>
  <si>
    <t>30022/L</t>
  </si>
  <si>
    <t>8007452789677</t>
  </si>
  <si>
    <t>30022/M</t>
  </si>
  <si>
    <t>8007452789660</t>
  </si>
  <si>
    <t>30022/S</t>
  </si>
  <si>
    <t>8007452778510</t>
  </si>
  <si>
    <t>PANTOFOLA TEDDY ELASTICO LOVE</t>
  </si>
  <si>
    <t>30004/L</t>
  </si>
  <si>
    <t>8007452775878</t>
  </si>
  <si>
    <t>30004/M</t>
  </si>
  <si>
    <t>8007452775861</t>
  </si>
  <si>
    <t>30004/S</t>
  </si>
  <si>
    <t>8007452778589</t>
  </si>
  <si>
    <t>PL, TPR, Decorazioni: 50% ABS, 30% rame, 20% vetro</t>
  </si>
  <si>
    <t>PANTOFOLA ECOPELLICCIA NERA PERLA</t>
  </si>
  <si>
    <t>30011/L</t>
  </si>
  <si>
    <t>8007452776097</t>
  </si>
  <si>
    <t>30011/M</t>
  </si>
  <si>
    <t>8007452776080</t>
  </si>
  <si>
    <t>30011/S</t>
  </si>
  <si>
    <t>8007452789646</t>
  </si>
  <si>
    <t>VELLUTO,TPR,PL,RAME</t>
  </si>
  <si>
    <t>CIABATTE VELLUTO ROSSO CAMPANELLE</t>
  </si>
  <si>
    <t>30021/L</t>
  </si>
  <si>
    <t>8007452789639</t>
  </si>
  <si>
    <t>30021/M</t>
  </si>
  <si>
    <t>8007452789622</t>
  </si>
  <si>
    <t>30021/S</t>
  </si>
  <si>
    <t>8007452792899</t>
  </si>
  <si>
    <t>CIABATTE VELLUTO NERE CAMPANELLE</t>
  </si>
  <si>
    <t>30045/L</t>
  </si>
  <si>
    <t>8007452792882</t>
  </si>
  <si>
    <t>30045/M</t>
  </si>
  <si>
    <t>8007452792875</t>
  </si>
  <si>
    <t>30045/S</t>
  </si>
  <si>
    <t>8007452789189</t>
  </si>
  <si>
    <t>CIABATTE GOMMA ROSA C/DECORAZ GIOIELLO</t>
  </si>
  <si>
    <t>37130/L</t>
  </si>
  <si>
    <t>8007452789172</t>
  </si>
  <si>
    <t>37130/M</t>
  </si>
  <si>
    <t>8007452789165</t>
  </si>
  <si>
    <t>37130/S</t>
  </si>
  <si>
    <t>8007452789240</t>
  </si>
  <si>
    <t>CIABATTE GOMMA NERA C/DECORAZ GIOIELLO</t>
  </si>
  <si>
    <t>37131/L</t>
  </si>
  <si>
    <t>8007452789233</t>
  </si>
  <si>
    <t>37131/M</t>
  </si>
  <si>
    <t>8007452789226</t>
  </si>
  <si>
    <t>37131/S</t>
  </si>
  <si>
    <t>8007452790154</t>
  </si>
  <si>
    <t>CIABATTE ECOPEL. INTRECCIO BIANCO/NERO</t>
  </si>
  <si>
    <t>30034/L</t>
  </si>
  <si>
    <t>8007452790147</t>
  </si>
  <si>
    <t>30034/M</t>
  </si>
  <si>
    <t>8007452790130</t>
  </si>
  <si>
    <t>30034/S</t>
  </si>
  <si>
    <t>CIABATTE ECOPEL ANIMAL VIOLA C/INTRECCIO</t>
  </si>
  <si>
    <t>30043/L</t>
  </si>
  <si>
    <t>30043/M</t>
  </si>
  <si>
    <t>30043/S</t>
  </si>
  <si>
    <r>
      <rPr>
        <sz val="11"/>
        <rFont val="Calibri"/>
        <family val="1"/>
      </rPr>
      <t>CIABATTA FASCIA ANIMALIER BEIGE CON GIOIELLO</t>
    </r>
  </si>
  <si>
    <r>
      <rPr>
        <sz val="11"/>
        <rFont val="Calibri"/>
        <family val="1"/>
      </rPr>
      <t>36300/41</t>
    </r>
  </si>
  <si>
    <r>
      <rPr>
        <sz val="11"/>
        <rFont val="Calibri"/>
        <family val="1"/>
      </rPr>
      <t>36300/40</t>
    </r>
  </si>
  <si>
    <r>
      <rPr>
        <sz val="11"/>
        <rFont val="Calibri"/>
        <family val="1"/>
      </rPr>
      <t>36300/39</t>
    </r>
  </si>
  <si>
    <r>
      <rPr>
        <sz val="11"/>
        <rFont val="Calibri"/>
        <family val="1"/>
      </rPr>
      <t>36300/38</t>
    </r>
  </si>
  <si>
    <r>
      <rPr>
        <sz val="11"/>
        <rFont val="Calibri"/>
        <family val="1"/>
      </rPr>
      <t>36300/37</t>
    </r>
  </si>
  <si>
    <t>RTL TOT</t>
  </si>
  <si>
    <t>WHS TOT</t>
  </si>
  <si>
    <t>PREZZO RTL UNIT</t>
  </si>
  <si>
    <t>PREZZO WHS UNIT</t>
  </si>
  <si>
    <t>Q.TY</t>
  </si>
  <si>
    <t>EAN</t>
  </si>
  <si>
    <t>COMPOSIZIONE</t>
  </si>
  <si>
    <t>DESCRIZIONE</t>
  </si>
  <si>
    <t>CODICE</t>
  </si>
  <si>
    <t>IMMAGINE</t>
  </si>
  <si>
    <r>
      <rPr>
        <sz val="11"/>
        <rFont val="Calibri"/>
        <family val="1"/>
      </rPr>
      <t>PL</t>
    </r>
  </si>
  <si>
    <r>
      <rPr>
        <sz val="11"/>
        <rFont val="Calibri"/>
        <family val="1"/>
      </rPr>
      <t>GILET LUNGO ANIMALIER</t>
    </r>
  </si>
  <si>
    <r>
      <rPr>
        <sz val="11"/>
        <rFont val="Calibri"/>
        <family val="1"/>
      </rPr>
      <t>6399/L</t>
    </r>
  </si>
  <si>
    <r>
      <rPr>
        <sz val="11"/>
        <rFont val="Calibri"/>
        <family val="1"/>
      </rPr>
      <t>CAPPOTTO FEBE DAY PALACE</t>
    </r>
  </si>
  <si>
    <r>
      <rPr>
        <sz val="11"/>
        <rFont val="Calibri"/>
        <family val="1"/>
      </rPr>
      <t>6391/L</t>
    </r>
  </si>
  <si>
    <r>
      <rPr>
        <sz val="11"/>
        <rFont val="Calibri"/>
        <family val="1"/>
      </rPr>
      <t>CAPPOTTO SCARLET CAMMELLO</t>
    </r>
  </si>
  <si>
    <r>
      <rPr>
        <sz val="11"/>
        <rFont val="Calibri"/>
        <family val="1"/>
      </rPr>
      <t>6388/M</t>
    </r>
  </si>
  <si>
    <r>
      <rPr>
        <sz val="11"/>
        <rFont val="Calibri"/>
        <family val="1"/>
      </rPr>
      <t>CAPPOTTO FEBE OTTANIO</t>
    </r>
  </si>
  <si>
    <r>
      <rPr>
        <sz val="11"/>
        <rFont val="Calibri"/>
        <family val="1"/>
      </rPr>
      <t>6392/M</t>
    </r>
  </si>
  <si>
    <r>
      <rPr>
        <sz val="11"/>
        <rFont val="Calibri"/>
        <family val="1"/>
      </rPr>
      <t>6388/S</t>
    </r>
  </si>
  <si>
    <r>
      <rPr>
        <sz val="11"/>
        <rFont val="Calibri"/>
        <family val="1"/>
      </rPr>
      <t>6392/S</t>
    </r>
  </si>
  <si>
    <r>
      <rPr>
        <sz val="11"/>
        <rFont val="Calibri"/>
        <family val="1"/>
      </rPr>
      <t>CAPPOTTO LETO ZAFFIRO</t>
    </r>
  </si>
  <si>
    <r>
      <rPr>
        <sz val="11"/>
        <rFont val="Calibri"/>
        <family val="1"/>
      </rPr>
      <t>6396/ML</t>
    </r>
  </si>
  <si>
    <r>
      <rPr>
        <sz val="11"/>
        <rFont val="Calibri"/>
        <family val="1"/>
      </rPr>
      <t>6391/M</t>
    </r>
  </si>
  <si>
    <r>
      <rPr>
        <sz val="11"/>
        <rFont val="Calibri"/>
        <family val="1"/>
      </rPr>
      <t>6399/M</t>
    </r>
  </si>
  <si>
    <r>
      <rPr>
        <sz val="11"/>
        <rFont val="Calibri"/>
        <family val="1"/>
      </rPr>
      <t>6399/S</t>
    </r>
  </si>
  <si>
    <r>
      <rPr>
        <sz val="11"/>
        <rFont val="Calibri"/>
        <family val="1"/>
      </rPr>
      <t>CAPPOTTO FEBE DAMASCO ALCHEMICO</t>
    </r>
  </si>
  <si>
    <r>
      <rPr>
        <sz val="11"/>
        <rFont val="Calibri"/>
        <family val="1"/>
      </rPr>
      <t>6394/S</t>
    </r>
  </si>
  <si>
    <t>PL</t>
  </si>
  <si>
    <t>GILET LUNGO CACHEMIRE</t>
  </si>
  <si>
    <t>6406/L</t>
  </si>
  <si>
    <t>8007452792066</t>
  </si>
  <si>
    <t>6406/S</t>
  </si>
  <si>
    <t>8007452792073</t>
  </si>
  <si>
    <t>6406/M</t>
  </si>
  <si>
    <t>8007452792028</t>
  </si>
  <si>
    <t>GILET LUNGO ALCHEMICO</t>
  </si>
  <si>
    <t>6405/S</t>
  </si>
  <si>
    <t>8007452792042</t>
  </si>
  <si>
    <t>6405/L</t>
  </si>
  <si>
    <t>8007452792004</t>
  </si>
  <si>
    <t>GILET LUNGO NERO</t>
  </si>
  <si>
    <t>6404/L</t>
  </si>
  <si>
    <t>8007452791984</t>
  </si>
  <si>
    <t>6404/S</t>
  </si>
  <si>
    <t>8007452791991</t>
  </si>
  <si>
    <t>6404/M</t>
  </si>
  <si>
    <t>8007452791274</t>
  </si>
  <si>
    <t>CAPPOTTO SCARLET NERO</t>
  </si>
  <si>
    <t>6387/S</t>
  </si>
  <si>
    <t>6387/M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</si>
</sst>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&quot;€&quot;"/>
    <numFmt numFmtId="165" formatCode="00000"/>
    <numFmt numFmtId="166" formatCode="[$€-2]\ #,##0.00"/>
  </numFmts>
  <fonts count="5">
    <font>
      <sz val="10"/>
      <color indexed="8"/>
      <name val="Helvetica Neue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2"/>
      <color indexed="8"/>
      <name val="Calibri"/>
      <family val="2"/>
    </font>
    <font>
      <sz val="11"/>
      <name val="Calibri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theme="8" tint="0.39997558519241921"/>
        <bgColor indexed="64"/>
      </patternFill>
    </fill>
  </fills>
  <borders count="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2">
    <xf numFmtId="0" fontId="0" fillId="0" borderId="0" xfId="0">
      <alignment vertical="top" wrapText="1"/>
    </xf>
    <xf numFmtId="164" fontId="0" fillId="0" borderId="0" xfId="0" applyNumberFormat="1">
      <alignment vertical="top" wrapText="1"/>
    </xf>
    <xf numFmtId="0" fontId="0" fillId="0" borderId="0" xfId="0" applyNumberFormat="1">
      <alignment vertical="top" wrapText="1"/>
    </xf>
    <xf numFmtId="165" fontId="0" fillId="0" borderId="0" xfId="0" applyNumberFormat="1">
      <alignment vertical="top" wrapText="1"/>
    </xf>
    <xf numFmtId="0" fontId="1" fillId="0" borderId="1" xfId="0" applyNumberFormat="1" applyFont="1" applyBorder="1" applyAlignment="1">
      <alignment vertical="top"/>
    </xf>
    <xf numFmtId="49" fontId="2" fillId="2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/>
    <xf numFmtId="166" fontId="2" fillId="2" borderId="1" xfId="0" applyNumberFormat="1" applyFont="1" applyFill="1" applyBorder="1" applyAlignment="1">
      <alignment horizontal="center" vertical="center"/>
    </xf>
    <xf numFmtId="164" fontId="3" fillId="3" borderId="2" xfId="0" applyNumberFormat="1" applyFont="1" applyFill="1" applyBorder="1" applyAlignment="1">
      <alignment horizontal="center" vertical="center"/>
    </xf>
    <xf numFmtId="0" fontId="3" fillId="3" borderId="2" xfId="0" applyNumberFormat="1" applyFont="1" applyFill="1" applyBorder="1" applyAlignment="1">
      <alignment horizontal="center" vertical="center"/>
    </xf>
    <xf numFmtId="165" fontId="3" fillId="3" borderId="2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64" fontId="3" fillId="3" borderId="3" xfId="0" applyNumberFormat="1" applyFont="1" applyFill="1" applyBorder="1" applyAlignment="1">
      <alignment horizontal="center" vertical="center"/>
    </xf>
    <xf numFmtId="164" fontId="3" fillId="3" borderId="4" xfId="0" applyNumberFormat="1" applyFont="1" applyFill="1" applyBorder="1" applyAlignment="1">
      <alignment horizontal="center" vertical="center"/>
    </xf>
    <xf numFmtId="0" fontId="3" fillId="3" borderId="4" xfId="0" applyNumberFormat="1" applyFont="1" applyFill="1" applyBorder="1" applyAlignment="1">
      <alignment horizontal="center" vertical="center"/>
    </xf>
    <xf numFmtId="165" fontId="3" fillId="3" borderId="4" xfId="0" applyNumberFormat="1" applyFont="1" applyFill="1" applyBorder="1" applyAlignment="1">
      <alignment horizontal="center" vertical="center"/>
    </xf>
    <xf numFmtId="49" fontId="3" fillId="3" borderId="4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3" Type="http://schemas.openxmlformats.org/officeDocument/2006/relationships/image" Target="../media/image52.png"/><Relationship Id="rId7" Type="http://schemas.openxmlformats.org/officeDocument/2006/relationships/image" Target="../media/image56.png"/><Relationship Id="rId2" Type="http://schemas.openxmlformats.org/officeDocument/2006/relationships/image" Target="../media/image51.png"/><Relationship Id="rId1" Type="http://schemas.openxmlformats.org/officeDocument/2006/relationships/image" Target="../media/image50.jpeg"/><Relationship Id="rId6" Type="http://schemas.openxmlformats.org/officeDocument/2006/relationships/image" Target="../media/image55.png"/><Relationship Id="rId11" Type="http://schemas.openxmlformats.org/officeDocument/2006/relationships/image" Target="../media/image60.png"/><Relationship Id="rId5" Type="http://schemas.openxmlformats.org/officeDocument/2006/relationships/image" Target="../media/image54.png"/><Relationship Id="rId10" Type="http://schemas.openxmlformats.org/officeDocument/2006/relationships/image" Target="../media/image59.png"/><Relationship Id="rId4" Type="http://schemas.openxmlformats.org/officeDocument/2006/relationships/image" Target="../media/image53.png"/><Relationship Id="rId9" Type="http://schemas.openxmlformats.org/officeDocument/2006/relationships/image" Target="../media/image5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304800" cy="317500"/>
    <xdr:sp macro="" textlink="">
      <xdr:nvSpPr>
        <xdr:cNvPr id="30" name="AutoShape 1" descr="Cappotto Scarlet Nero">
          <a:extLst>
            <a:ext uri="{FF2B5EF4-FFF2-40B4-BE49-F238E27FC236}">
              <a16:creationId xmlns:a16="http://schemas.microsoft.com/office/drawing/2014/main" xmlns="" id="{4836824E-E433-2F44-B25A-1CCE2043E8F6}"/>
            </a:ext>
          </a:extLst>
        </xdr:cNvPr>
        <xdr:cNvSpPr>
          <a:spLocks noChangeAspect="1" noChangeArrowheads="1"/>
        </xdr:cNvSpPr>
      </xdr:nvSpPr>
      <xdr:spPr bwMode="auto">
        <a:xfrm>
          <a:off x="0" y="99060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31" name="AutoShape 1" descr="Cappotto Scarlet Nero">
          <a:extLst>
            <a:ext uri="{FF2B5EF4-FFF2-40B4-BE49-F238E27FC236}">
              <a16:creationId xmlns:a16="http://schemas.microsoft.com/office/drawing/2014/main" xmlns="" id="{7B7ADA0B-0C8E-6641-A62C-B35D56C1F5D4}"/>
            </a:ext>
          </a:extLst>
        </xdr:cNvPr>
        <xdr:cNvSpPr>
          <a:spLocks noChangeAspect="1" noChangeArrowheads="1"/>
        </xdr:cNvSpPr>
      </xdr:nvSpPr>
      <xdr:spPr bwMode="auto">
        <a:xfrm>
          <a:off x="0" y="99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32" name="AutoShape 1" descr="Cappotto Scarlet Nero">
          <a:extLst>
            <a:ext uri="{FF2B5EF4-FFF2-40B4-BE49-F238E27FC236}">
              <a16:creationId xmlns:a16="http://schemas.microsoft.com/office/drawing/2014/main" xmlns="" id="{3A2212F9-4B50-3D41-97CC-C38096337AED}"/>
            </a:ext>
          </a:extLst>
        </xdr:cNvPr>
        <xdr:cNvSpPr>
          <a:spLocks noChangeAspect="1" noChangeArrowheads="1"/>
        </xdr:cNvSpPr>
      </xdr:nvSpPr>
      <xdr:spPr bwMode="auto">
        <a:xfrm>
          <a:off x="0" y="99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</xdr:row>
      <xdr:rowOff>0</xdr:rowOff>
    </xdr:from>
    <xdr:ext cx="304800" cy="317500"/>
    <xdr:sp macro="" textlink="">
      <xdr:nvSpPr>
        <xdr:cNvPr id="33" name="AutoShape 8" descr="Cappotto Leto Paisley">
          <a:extLst>
            <a:ext uri="{FF2B5EF4-FFF2-40B4-BE49-F238E27FC236}">
              <a16:creationId xmlns:a16="http://schemas.microsoft.com/office/drawing/2014/main" xmlns="" id="{A2151091-3D72-334C-BE65-12E12C705993}"/>
            </a:ext>
          </a:extLst>
        </xdr:cNvPr>
        <xdr:cNvSpPr>
          <a:spLocks noChangeAspect="1" noChangeArrowheads="1"/>
        </xdr:cNvSpPr>
      </xdr:nvSpPr>
      <xdr:spPr bwMode="auto">
        <a:xfrm>
          <a:off x="0" y="99060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</xdr:row>
      <xdr:rowOff>0</xdr:rowOff>
    </xdr:from>
    <xdr:ext cx="304800" cy="304800"/>
    <xdr:sp macro="" textlink="">
      <xdr:nvSpPr>
        <xdr:cNvPr id="34" name="AutoShape 8" descr="Cappotto Leto Paisley">
          <a:extLst>
            <a:ext uri="{FF2B5EF4-FFF2-40B4-BE49-F238E27FC236}">
              <a16:creationId xmlns:a16="http://schemas.microsoft.com/office/drawing/2014/main" xmlns="" id="{D501516F-556E-0A4D-9278-607E85838275}"/>
            </a:ext>
          </a:extLst>
        </xdr:cNvPr>
        <xdr:cNvSpPr>
          <a:spLocks noChangeAspect="1" noChangeArrowheads="1"/>
        </xdr:cNvSpPr>
      </xdr:nvSpPr>
      <xdr:spPr bwMode="auto">
        <a:xfrm>
          <a:off x="0" y="990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38100</xdr:colOff>
      <xdr:row>6</xdr:row>
      <xdr:rowOff>63499</xdr:rowOff>
    </xdr:from>
    <xdr:to>
      <xdr:col>1</xdr:col>
      <xdr:colOff>3175</xdr:colOff>
      <xdr:row>6</xdr:row>
      <xdr:rowOff>1225606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15B95428-D2CF-FA2F-6621-C46F35350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6959599"/>
          <a:ext cx="1765300" cy="116210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</xdr:row>
      <xdr:rowOff>0</xdr:rowOff>
    </xdr:from>
    <xdr:ext cx="304800" cy="317500"/>
    <xdr:sp macro="" textlink="">
      <xdr:nvSpPr>
        <xdr:cNvPr id="127" name="AutoShape 1" descr="Cappotto Scarlet Nero">
          <a:extLst>
            <a:ext uri="{FF2B5EF4-FFF2-40B4-BE49-F238E27FC236}">
              <a16:creationId xmlns:a16="http://schemas.microsoft.com/office/drawing/2014/main" xmlns="" id="{DC2FF809-E191-ED4B-B24F-86DCB71CCDA2}"/>
            </a:ext>
          </a:extLst>
        </xdr:cNvPr>
        <xdr:cNvSpPr>
          <a:spLocks noChangeAspect="1" noChangeArrowheads="1"/>
        </xdr:cNvSpPr>
      </xdr:nvSpPr>
      <xdr:spPr bwMode="auto">
        <a:xfrm>
          <a:off x="0" y="568960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</xdr:row>
      <xdr:rowOff>0</xdr:rowOff>
    </xdr:from>
    <xdr:ext cx="304800" cy="304800"/>
    <xdr:sp macro="" textlink="">
      <xdr:nvSpPr>
        <xdr:cNvPr id="128" name="AutoShape 1" descr="Cappotto Scarlet Nero">
          <a:extLst>
            <a:ext uri="{FF2B5EF4-FFF2-40B4-BE49-F238E27FC236}">
              <a16:creationId xmlns:a16="http://schemas.microsoft.com/office/drawing/2014/main" xmlns="" id="{5ADD052E-FB19-8F44-9914-29AC1B5422EA}"/>
            </a:ext>
          </a:extLst>
        </xdr:cNvPr>
        <xdr:cNvSpPr>
          <a:spLocks noChangeAspect="1" noChangeArrowheads="1"/>
        </xdr:cNvSpPr>
      </xdr:nvSpPr>
      <xdr:spPr bwMode="auto">
        <a:xfrm>
          <a:off x="0" y="568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</xdr:row>
      <xdr:rowOff>0</xdr:rowOff>
    </xdr:from>
    <xdr:ext cx="304800" cy="304800"/>
    <xdr:sp macro="" textlink="">
      <xdr:nvSpPr>
        <xdr:cNvPr id="129" name="AutoShape 1" descr="Cappotto Scarlet Nero">
          <a:extLst>
            <a:ext uri="{FF2B5EF4-FFF2-40B4-BE49-F238E27FC236}">
              <a16:creationId xmlns:a16="http://schemas.microsoft.com/office/drawing/2014/main" xmlns="" id="{240468FF-0AB6-1442-91DD-19E825EA1ADB}"/>
            </a:ext>
          </a:extLst>
        </xdr:cNvPr>
        <xdr:cNvSpPr>
          <a:spLocks noChangeAspect="1" noChangeArrowheads="1"/>
        </xdr:cNvSpPr>
      </xdr:nvSpPr>
      <xdr:spPr bwMode="auto">
        <a:xfrm>
          <a:off x="0" y="568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</xdr:row>
      <xdr:rowOff>0</xdr:rowOff>
    </xdr:from>
    <xdr:ext cx="304800" cy="317500"/>
    <xdr:sp macro="" textlink="">
      <xdr:nvSpPr>
        <xdr:cNvPr id="130" name="AutoShape 8" descr="Cappotto Leto Paisley">
          <a:extLst>
            <a:ext uri="{FF2B5EF4-FFF2-40B4-BE49-F238E27FC236}">
              <a16:creationId xmlns:a16="http://schemas.microsoft.com/office/drawing/2014/main" xmlns="" id="{F43E2298-C10D-DB47-9782-8049C3A5159A}"/>
            </a:ext>
          </a:extLst>
        </xdr:cNvPr>
        <xdr:cNvSpPr>
          <a:spLocks noChangeAspect="1" noChangeArrowheads="1"/>
        </xdr:cNvSpPr>
      </xdr:nvSpPr>
      <xdr:spPr bwMode="auto">
        <a:xfrm>
          <a:off x="0" y="568960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</xdr:row>
      <xdr:rowOff>0</xdr:rowOff>
    </xdr:from>
    <xdr:ext cx="304800" cy="304800"/>
    <xdr:sp macro="" textlink="">
      <xdr:nvSpPr>
        <xdr:cNvPr id="131" name="AutoShape 8" descr="Cappotto Leto Paisley">
          <a:extLst>
            <a:ext uri="{FF2B5EF4-FFF2-40B4-BE49-F238E27FC236}">
              <a16:creationId xmlns:a16="http://schemas.microsoft.com/office/drawing/2014/main" xmlns="" id="{8112BA1E-6F1D-2641-A8F3-0366A4F2931B}"/>
            </a:ext>
          </a:extLst>
        </xdr:cNvPr>
        <xdr:cNvSpPr>
          <a:spLocks noChangeAspect="1" noChangeArrowheads="1"/>
        </xdr:cNvSpPr>
      </xdr:nvSpPr>
      <xdr:spPr bwMode="auto">
        <a:xfrm>
          <a:off x="0" y="568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25400</xdr:colOff>
      <xdr:row>7</xdr:row>
      <xdr:rowOff>38100</xdr:rowOff>
    </xdr:from>
    <xdr:ext cx="1754391" cy="1181100"/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815F984B-2EB7-2049-98E5-1C7ACBBC4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" y="8229600"/>
          <a:ext cx="1754391" cy="11811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0</xdr:rowOff>
    </xdr:from>
    <xdr:ext cx="304800" cy="317500"/>
    <xdr:sp macro="" textlink="">
      <xdr:nvSpPr>
        <xdr:cNvPr id="133" name="AutoShape 1" descr="Cappotto Scarlet Nero">
          <a:extLst>
            <a:ext uri="{FF2B5EF4-FFF2-40B4-BE49-F238E27FC236}">
              <a16:creationId xmlns:a16="http://schemas.microsoft.com/office/drawing/2014/main" xmlns="" id="{1F153F35-A285-EC4F-AE4F-305759B60EFA}"/>
            </a:ext>
          </a:extLst>
        </xdr:cNvPr>
        <xdr:cNvSpPr>
          <a:spLocks noChangeAspect="1" noChangeArrowheads="1"/>
        </xdr:cNvSpPr>
      </xdr:nvSpPr>
      <xdr:spPr bwMode="auto">
        <a:xfrm>
          <a:off x="0" y="568960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134" name="AutoShape 1" descr="Cappotto Scarlet Nero">
          <a:extLst>
            <a:ext uri="{FF2B5EF4-FFF2-40B4-BE49-F238E27FC236}">
              <a16:creationId xmlns:a16="http://schemas.microsoft.com/office/drawing/2014/main" xmlns="" id="{C07B97CC-AD61-554C-8026-418AFA65B3E3}"/>
            </a:ext>
          </a:extLst>
        </xdr:cNvPr>
        <xdr:cNvSpPr>
          <a:spLocks noChangeAspect="1" noChangeArrowheads="1"/>
        </xdr:cNvSpPr>
      </xdr:nvSpPr>
      <xdr:spPr bwMode="auto">
        <a:xfrm>
          <a:off x="0" y="568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135" name="AutoShape 1" descr="Cappotto Scarlet Nero">
          <a:extLst>
            <a:ext uri="{FF2B5EF4-FFF2-40B4-BE49-F238E27FC236}">
              <a16:creationId xmlns:a16="http://schemas.microsoft.com/office/drawing/2014/main" xmlns="" id="{1777A164-620A-E243-921B-B2E9C17B47B2}"/>
            </a:ext>
          </a:extLst>
        </xdr:cNvPr>
        <xdr:cNvSpPr>
          <a:spLocks noChangeAspect="1" noChangeArrowheads="1"/>
        </xdr:cNvSpPr>
      </xdr:nvSpPr>
      <xdr:spPr bwMode="auto">
        <a:xfrm>
          <a:off x="0" y="568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317500"/>
    <xdr:sp macro="" textlink="">
      <xdr:nvSpPr>
        <xdr:cNvPr id="136" name="AutoShape 8" descr="Cappotto Leto Paisley">
          <a:extLst>
            <a:ext uri="{FF2B5EF4-FFF2-40B4-BE49-F238E27FC236}">
              <a16:creationId xmlns:a16="http://schemas.microsoft.com/office/drawing/2014/main" xmlns="" id="{A03C5FBC-C585-584F-AF19-E3E4F87A548C}"/>
            </a:ext>
          </a:extLst>
        </xdr:cNvPr>
        <xdr:cNvSpPr>
          <a:spLocks noChangeAspect="1" noChangeArrowheads="1"/>
        </xdr:cNvSpPr>
      </xdr:nvSpPr>
      <xdr:spPr bwMode="auto">
        <a:xfrm>
          <a:off x="0" y="568960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137" name="AutoShape 8" descr="Cappotto Leto Paisley">
          <a:extLst>
            <a:ext uri="{FF2B5EF4-FFF2-40B4-BE49-F238E27FC236}">
              <a16:creationId xmlns:a16="http://schemas.microsoft.com/office/drawing/2014/main" xmlns="" id="{AE92C307-B6A7-CB46-9B64-0AC8378ABA80}"/>
            </a:ext>
          </a:extLst>
        </xdr:cNvPr>
        <xdr:cNvSpPr>
          <a:spLocks noChangeAspect="1" noChangeArrowheads="1"/>
        </xdr:cNvSpPr>
      </xdr:nvSpPr>
      <xdr:spPr bwMode="auto">
        <a:xfrm>
          <a:off x="0" y="568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88900</xdr:colOff>
      <xdr:row>8</xdr:row>
      <xdr:rowOff>38100</xdr:rowOff>
    </xdr:from>
    <xdr:ext cx="1763617" cy="1231900"/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D7DF22BA-2837-FD40-AA3C-494D2007D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9525000"/>
          <a:ext cx="1763617" cy="1231900"/>
        </a:xfrm>
        <a:prstGeom prst="rect">
          <a:avLst/>
        </a:prstGeom>
      </xdr:spPr>
    </xdr:pic>
    <xdr:clientData/>
  </xdr:oneCellAnchor>
  <xdr:twoCellAnchor editAs="oneCell">
    <xdr:from>
      <xdr:col>0</xdr:col>
      <xdr:colOff>177800</xdr:colOff>
      <xdr:row>9</xdr:row>
      <xdr:rowOff>88900</xdr:rowOff>
    </xdr:from>
    <xdr:to>
      <xdr:col>0</xdr:col>
      <xdr:colOff>1657109</xdr:colOff>
      <xdr:row>9</xdr:row>
      <xdr:rowOff>1168399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5FEDE889-043D-C24D-BAFD-29521362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10871200"/>
          <a:ext cx="1517409" cy="1079499"/>
        </a:xfrm>
        <a:prstGeom prst="rect">
          <a:avLst/>
        </a:prstGeom>
      </xdr:spPr>
    </xdr:pic>
    <xdr:clientData/>
  </xdr:twoCellAnchor>
  <xdr:oneCellAnchor>
    <xdr:from>
      <xdr:col>0</xdr:col>
      <xdr:colOff>177800</xdr:colOff>
      <xdr:row>10</xdr:row>
      <xdr:rowOff>88900</xdr:rowOff>
    </xdr:from>
    <xdr:ext cx="1570966" cy="1117600"/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E3D0B6BC-1B46-1843-ABE0-E7CED1700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12166600"/>
          <a:ext cx="1570966" cy="1117600"/>
        </a:xfrm>
        <a:prstGeom prst="rect">
          <a:avLst/>
        </a:prstGeom>
      </xdr:spPr>
    </xdr:pic>
    <xdr:clientData/>
  </xdr:oneCellAnchor>
  <xdr:oneCellAnchor>
    <xdr:from>
      <xdr:col>0</xdr:col>
      <xdr:colOff>177800</xdr:colOff>
      <xdr:row>11</xdr:row>
      <xdr:rowOff>88900</xdr:rowOff>
    </xdr:from>
    <xdr:ext cx="1553113" cy="1104899"/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A4B9ACFD-AD4C-1748-BB42-6B5652C28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13462000"/>
          <a:ext cx="1553113" cy="1104899"/>
        </a:xfrm>
        <a:prstGeom prst="rect">
          <a:avLst/>
        </a:prstGeom>
      </xdr:spPr>
    </xdr:pic>
    <xdr:clientData/>
  </xdr:oneCellAnchor>
  <xdr:twoCellAnchor editAs="oneCell">
    <xdr:from>
      <xdr:col>0</xdr:col>
      <xdr:colOff>165100</xdr:colOff>
      <xdr:row>71</xdr:row>
      <xdr:rowOff>25400</xdr:rowOff>
    </xdr:from>
    <xdr:to>
      <xdr:col>0</xdr:col>
      <xdr:colOff>1639712</xdr:colOff>
      <xdr:row>71</xdr:row>
      <xdr:rowOff>1003300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12C16B39-F389-4F66-3FB9-BBA10116A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0" y="74231500"/>
          <a:ext cx="1474612" cy="977900"/>
        </a:xfrm>
        <a:prstGeom prst="rect">
          <a:avLst/>
        </a:prstGeom>
      </xdr:spPr>
    </xdr:pic>
    <xdr:clientData/>
  </xdr:twoCellAnchor>
  <xdr:oneCellAnchor>
    <xdr:from>
      <xdr:col>0</xdr:col>
      <xdr:colOff>165100</xdr:colOff>
      <xdr:row>72</xdr:row>
      <xdr:rowOff>25400</xdr:rowOff>
    </xdr:from>
    <xdr:ext cx="1474612" cy="977900"/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E1799544-08F1-234F-AC86-6A049013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0" y="74231500"/>
          <a:ext cx="1474612" cy="977900"/>
        </a:xfrm>
        <a:prstGeom prst="rect">
          <a:avLst/>
        </a:prstGeom>
      </xdr:spPr>
    </xdr:pic>
    <xdr:clientData/>
  </xdr:oneCellAnchor>
  <xdr:oneCellAnchor>
    <xdr:from>
      <xdr:col>0</xdr:col>
      <xdr:colOff>165100</xdr:colOff>
      <xdr:row>73</xdr:row>
      <xdr:rowOff>25400</xdr:rowOff>
    </xdr:from>
    <xdr:ext cx="1474612" cy="977900"/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CEA4B3E9-9124-534D-93D4-E0A94730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0" y="74231500"/>
          <a:ext cx="1474612" cy="977900"/>
        </a:xfrm>
        <a:prstGeom prst="rect">
          <a:avLst/>
        </a:prstGeom>
      </xdr:spPr>
    </xdr:pic>
    <xdr:clientData/>
  </xdr:oneCellAnchor>
  <xdr:oneCellAnchor>
    <xdr:from>
      <xdr:col>0</xdr:col>
      <xdr:colOff>165100</xdr:colOff>
      <xdr:row>74</xdr:row>
      <xdr:rowOff>25400</xdr:rowOff>
    </xdr:from>
    <xdr:ext cx="1474612" cy="977900"/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F6AC7685-8CF0-BF4C-8900-084592565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0" y="74231500"/>
          <a:ext cx="1474612" cy="977900"/>
        </a:xfrm>
        <a:prstGeom prst="rect">
          <a:avLst/>
        </a:prstGeom>
      </xdr:spPr>
    </xdr:pic>
    <xdr:clientData/>
  </xdr:oneCellAnchor>
  <xdr:oneCellAnchor>
    <xdr:from>
      <xdr:col>0</xdr:col>
      <xdr:colOff>165100</xdr:colOff>
      <xdr:row>75</xdr:row>
      <xdr:rowOff>25400</xdr:rowOff>
    </xdr:from>
    <xdr:ext cx="1474612" cy="977900"/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41AE3A54-A60E-8343-9B00-D5ED8E508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0" y="74231500"/>
          <a:ext cx="1474612" cy="977900"/>
        </a:xfrm>
        <a:prstGeom prst="rect">
          <a:avLst/>
        </a:prstGeom>
      </xdr:spPr>
    </xdr:pic>
    <xdr:clientData/>
  </xdr:oneCellAnchor>
  <xdr:twoCellAnchor editAs="oneCell">
    <xdr:from>
      <xdr:col>0</xdr:col>
      <xdr:colOff>203199</xdr:colOff>
      <xdr:row>76</xdr:row>
      <xdr:rowOff>50800</xdr:rowOff>
    </xdr:from>
    <xdr:to>
      <xdr:col>0</xdr:col>
      <xdr:colOff>1653131</xdr:colOff>
      <xdr:row>76</xdr:row>
      <xdr:rowOff>1041400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75F6B0B6-4D52-B4EA-816F-4005B93F0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199" y="79527400"/>
          <a:ext cx="1478507" cy="990600"/>
        </a:xfrm>
        <a:prstGeom prst="rect">
          <a:avLst/>
        </a:prstGeom>
      </xdr:spPr>
    </xdr:pic>
    <xdr:clientData/>
  </xdr:twoCellAnchor>
  <xdr:oneCellAnchor>
    <xdr:from>
      <xdr:col>0</xdr:col>
      <xdr:colOff>203199</xdr:colOff>
      <xdr:row>77</xdr:row>
      <xdr:rowOff>50800</xdr:rowOff>
    </xdr:from>
    <xdr:ext cx="1478507" cy="990600"/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55D6BBE8-89BA-084B-8E2C-4F06CAAC8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199" y="79527400"/>
          <a:ext cx="1478507" cy="990600"/>
        </a:xfrm>
        <a:prstGeom prst="rect">
          <a:avLst/>
        </a:prstGeom>
      </xdr:spPr>
    </xdr:pic>
    <xdr:clientData/>
  </xdr:oneCellAnchor>
  <xdr:oneCellAnchor>
    <xdr:from>
      <xdr:col>0</xdr:col>
      <xdr:colOff>203199</xdr:colOff>
      <xdr:row>78</xdr:row>
      <xdr:rowOff>50800</xdr:rowOff>
    </xdr:from>
    <xdr:ext cx="1478507" cy="990600"/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41CAABA3-5D94-1446-83FE-C2132725C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199" y="79527400"/>
          <a:ext cx="1478507" cy="990600"/>
        </a:xfrm>
        <a:prstGeom prst="rect">
          <a:avLst/>
        </a:prstGeom>
      </xdr:spPr>
    </xdr:pic>
    <xdr:clientData/>
  </xdr:oneCellAnchor>
  <xdr:oneCellAnchor>
    <xdr:from>
      <xdr:col>0</xdr:col>
      <xdr:colOff>203199</xdr:colOff>
      <xdr:row>79</xdr:row>
      <xdr:rowOff>50800</xdr:rowOff>
    </xdr:from>
    <xdr:ext cx="1478507" cy="990600"/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224F4C92-A9A5-8743-ABB9-D9B4DE37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199" y="79527400"/>
          <a:ext cx="1478507" cy="990600"/>
        </a:xfrm>
        <a:prstGeom prst="rect">
          <a:avLst/>
        </a:prstGeom>
      </xdr:spPr>
    </xdr:pic>
    <xdr:clientData/>
  </xdr:oneCellAnchor>
  <xdr:oneCellAnchor>
    <xdr:from>
      <xdr:col>0</xdr:col>
      <xdr:colOff>203199</xdr:colOff>
      <xdr:row>80</xdr:row>
      <xdr:rowOff>50800</xdr:rowOff>
    </xdr:from>
    <xdr:ext cx="1478507" cy="990600"/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C6356A08-4CB8-2049-A324-D0BE54229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199" y="79527400"/>
          <a:ext cx="1478507" cy="990600"/>
        </a:xfrm>
        <a:prstGeom prst="rect">
          <a:avLst/>
        </a:prstGeom>
      </xdr:spPr>
    </xdr:pic>
    <xdr:clientData/>
  </xdr:oneCellAnchor>
  <xdr:twoCellAnchor editAs="oneCell">
    <xdr:from>
      <xdr:col>0</xdr:col>
      <xdr:colOff>241301</xdr:colOff>
      <xdr:row>81</xdr:row>
      <xdr:rowOff>25400</xdr:rowOff>
    </xdr:from>
    <xdr:to>
      <xdr:col>0</xdr:col>
      <xdr:colOff>1651001</xdr:colOff>
      <xdr:row>81</xdr:row>
      <xdr:rowOff>1006475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9E3F255D-C5CA-3B14-61F3-DDEAC3F75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1" y="84772500"/>
          <a:ext cx="1409700" cy="981075"/>
        </a:xfrm>
        <a:prstGeom prst="rect">
          <a:avLst/>
        </a:prstGeom>
      </xdr:spPr>
    </xdr:pic>
    <xdr:clientData/>
  </xdr:twoCellAnchor>
  <xdr:oneCellAnchor>
    <xdr:from>
      <xdr:col>0</xdr:col>
      <xdr:colOff>241301</xdr:colOff>
      <xdr:row>82</xdr:row>
      <xdr:rowOff>25400</xdr:rowOff>
    </xdr:from>
    <xdr:ext cx="1409700" cy="981075"/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D9543C66-B70C-2A4E-9820-6F8FBA775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1" y="84772500"/>
          <a:ext cx="1409700" cy="981075"/>
        </a:xfrm>
        <a:prstGeom prst="rect">
          <a:avLst/>
        </a:prstGeom>
      </xdr:spPr>
    </xdr:pic>
    <xdr:clientData/>
  </xdr:oneCellAnchor>
  <xdr:oneCellAnchor>
    <xdr:from>
      <xdr:col>0</xdr:col>
      <xdr:colOff>241301</xdr:colOff>
      <xdr:row>83</xdr:row>
      <xdr:rowOff>25400</xdr:rowOff>
    </xdr:from>
    <xdr:ext cx="1409700" cy="981075"/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2D8F22B6-059D-1649-8473-439DF92D0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1" y="84772500"/>
          <a:ext cx="1409700" cy="981075"/>
        </a:xfrm>
        <a:prstGeom prst="rect">
          <a:avLst/>
        </a:prstGeom>
      </xdr:spPr>
    </xdr:pic>
    <xdr:clientData/>
  </xdr:oneCellAnchor>
  <xdr:oneCellAnchor>
    <xdr:from>
      <xdr:col>0</xdr:col>
      <xdr:colOff>241301</xdr:colOff>
      <xdr:row>84</xdr:row>
      <xdr:rowOff>25400</xdr:rowOff>
    </xdr:from>
    <xdr:ext cx="1409700" cy="981075"/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0AA88150-C5C7-C74D-AAB5-EB849F589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1" y="84772500"/>
          <a:ext cx="1409700" cy="981075"/>
        </a:xfrm>
        <a:prstGeom prst="rect">
          <a:avLst/>
        </a:prstGeom>
      </xdr:spPr>
    </xdr:pic>
    <xdr:clientData/>
  </xdr:oneCellAnchor>
  <xdr:oneCellAnchor>
    <xdr:from>
      <xdr:col>0</xdr:col>
      <xdr:colOff>241301</xdr:colOff>
      <xdr:row>85</xdr:row>
      <xdr:rowOff>25400</xdr:rowOff>
    </xdr:from>
    <xdr:ext cx="1409700" cy="981075"/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B6E01BD5-D9A2-A947-83C7-8CECE20CC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1" y="84772500"/>
          <a:ext cx="1409700" cy="981075"/>
        </a:xfrm>
        <a:prstGeom prst="rect">
          <a:avLst/>
        </a:prstGeom>
      </xdr:spPr>
    </xdr:pic>
    <xdr:clientData/>
  </xdr:oneCellAnchor>
  <xdr:twoCellAnchor editAs="oneCell">
    <xdr:from>
      <xdr:col>0</xdr:col>
      <xdr:colOff>203200</xdr:colOff>
      <xdr:row>86</xdr:row>
      <xdr:rowOff>50800</xdr:rowOff>
    </xdr:from>
    <xdr:to>
      <xdr:col>1</xdr:col>
      <xdr:colOff>1329</xdr:colOff>
      <xdr:row>86</xdr:row>
      <xdr:rowOff>1028700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23B94F09-E900-DA1D-A776-79FCC7A67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90068400"/>
          <a:ext cx="1474529" cy="977900"/>
        </a:xfrm>
        <a:prstGeom prst="rect">
          <a:avLst/>
        </a:prstGeom>
      </xdr:spPr>
    </xdr:pic>
    <xdr:clientData/>
  </xdr:twoCellAnchor>
  <xdr:oneCellAnchor>
    <xdr:from>
      <xdr:col>0</xdr:col>
      <xdr:colOff>203200</xdr:colOff>
      <xdr:row>87</xdr:row>
      <xdr:rowOff>50800</xdr:rowOff>
    </xdr:from>
    <xdr:ext cx="1474529" cy="977900"/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ACBE2E96-6AFD-1C4E-AEC3-3590A3A60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90068400"/>
          <a:ext cx="1474529" cy="977900"/>
        </a:xfrm>
        <a:prstGeom prst="rect">
          <a:avLst/>
        </a:prstGeom>
      </xdr:spPr>
    </xdr:pic>
    <xdr:clientData/>
  </xdr:oneCellAnchor>
  <xdr:oneCellAnchor>
    <xdr:from>
      <xdr:col>0</xdr:col>
      <xdr:colOff>203200</xdr:colOff>
      <xdr:row>88</xdr:row>
      <xdr:rowOff>50800</xdr:rowOff>
    </xdr:from>
    <xdr:ext cx="1474529" cy="977900"/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AAD2815C-E43A-634A-B178-7DED7B224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90068400"/>
          <a:ext cx="1474529" cy="977900"/>
        </a:xfrm>
        <a:prstGeom prst="rect">
          <a:avLst/>
        </a:prstGeom>
      </xdr:spPr>
    </xdr:pic>
    <xdr:clientData/>
  </xdr:oneCellAnchor>
  <xdr:oneCellAnchor>
    <xdr:from>
      <xdr:col>0</xdr:col>
      <xdr:colOff>203200</xdr:colOff>
      <xdr:row>89</xdr:row>
      <xdr:rowOff>50800</xdr:rowOff>
    </xdr:from>
    <xdr:ext cx="1474529" cy="977900"/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980F7022-6B65-654B-9164-2B538C829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90068400"/>
          <a:ext cx="1474529" cy="977900"/>
        </a:xfrm>
        <a:prstGeom prst="rect">
          <a:avLst/>
        </a:prstGeom>
      </xdr:spPr>
    </xdr:pic>
    <xdr:clientData/>
  </xdr:oneCellAnchor>
  <xdr:oneCellAnchor>
    <xdr:from>
      <xdr:col>0</xdr:col>
      <xdr:colOff>203200</xdr:colOff>
      <xdr:row>90</xdr:row>
      <xdr:rowOff>50800</xdr:rowOff>
    </xdr:from>
    <xdr:ext cx="1474529" cy="977900"/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6CEC7D94-10B8-AD4C-9C91-5E163EBCD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90068400"/>
          <a:ext cx="1474529" cy="977900"/>
        </a:xfrm>
        <a:prstGeom prst="rect">
          <a:avLst/>
        </a:prstGeom>
      </xdr:spPr>
    </xdr:pic>
    <xdr:clientData/>
  </xdr:oneCellAnchor>
  <xdr:twoCellAnchor editAs="oneCell">
    <xdr:from>
      <xdr:col>0</xdr:col>
      <xdr:colOff>177800</xdr:colOff>
      <xdr:row>96</xdr:row>
      <xdr:rowOff>76200</xdr:rowOff>
    </xdr:from>
    <xdr:to>
      <xdr:col>0</xdr:col>
      <xdr:colOff>1653614</xdr:colOff>
      <xdr:row>96</xdr:row>
      <xdr:rowOff>1041400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F0001E9F-DAE7-34F4-47BB-C9E7A2444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100634800"/>
          <a:ext cx="1532964" cy="965200"/>
        </a:xfrm>
        <a:prstGeom prst="rect">
          <a:avLst/>
        </a:prstGeom>
      </xdr:spPr>
    </xdr:pic>
    <xdr:clientData/>
  </xdr:twoCellAnchor>
  <xdr:oneCellAnchor>
    <xdr:from>
      <xdr:col>0</xdr:col>
      <xdr:colOff>177800</xdr:colOff>
      <xdr:row>97</xdr:row>
      <xdr:rowOff>76200</xdr:rowOff>
    </xdr:from>
    <xdr:ext cx="1532964" cy="965200"/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1AAFF7A8-E203-C84A-8772-BBA7C1ACF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100634800"/>
          <a:ext cx="1532964" cy="965200"/>
        </a:xfrm>
        <a:prstGeom prst="rect">
          <a:avLst/>
        </a:prstGeom>
      </xdr:spPr>
    </xdr:pic>
    <xdr:clientData/>
  </xdr:oneCellAnchor>
  <xdr:oneCellAnchor>
    <xdr:from>
      <xdr:col>0</xdr:col>
      <xdr:colOff>177800</xdr:colOff>
      <xdr:row>98</xdr:row>
      <xdr:rowOff>76200</xdr:rowOff>
    </xdr:from>
    <xdr:ext cx="1532964" cy="965200"/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E58F1AC3-0524-4542-9A42-01ED9BC6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100634800"/>
          <a:ext cx="1532964" cy="965200"/>
        </a:xfrm>
        <a:prstGeom prst="rect">
          <a:avLst/>
        </a:prstGeom>
      </xdr:spPr>
    </xdr:pic>
    <xdr:clientData/>
  </xdr:oneCellAnchor>
  <xdr:oneCellAnchor>
    <xdr:from>
      <xdr:col>0</xdr:col>
      <xdr:colOff>177800</xdr:colOff>
      <xdr:row>99</xdr:row>
      <xdr:rowOff>76200</xdr:rowOff>
    </xdr:from>
    <xdr:ext cx="1532964" cy="965200"/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CF530B0D-9F65-F44C-96D4-00C37C0D9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100634800"/>
          <a:ext cx="1532964" cy="965200"/>
        </a:xfrm>
        <a:prstGeom prst="rect">
          <a:avLst/>
        </a:prstGeom>
      </xdr:spPr>
    </xdr:pic>
    <xdr:clientData/>
  </xdr:oneCellAnchor>
  <xdr:oneCellAnchor>
    <xdr:from>
      <xdr:col>0</xdr:col>
      <xdr:colOff>177800</xdr:colOff>
      <xdr:row>100</xdr:row>
      <xdr:rowOff>76200</xdr:rowOff>
    </xdr:from>
    <xdr:ext cx="1532964" cy="965200"/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138624C7-399F-3949-92CD-518187329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100634800"/>
          <a:ext cx="1532964" cy="965200"/>
        </a:xfrm>
        <a:prstGeom prst="rect">
          <a:avLst/>
        </a:prstGeom>
      </xdr:spPr>
    </xdr:pic>
    <xdr:clientData/>
  </xdr:oneCellAnchor>
  <xdr:twoCellAnchor editAs="oneCell">
    <xdr:from>
      <xdr:col>0</xdr:col>
      <xdr:colOff>101601</xdr:colOff>
      <xdr:row>18</xdr:row>
      <xdr:rowOff>101600</xdr:rowOff>
    </xdr:from>
    <xdr:to>
      <xdr:col>1</xdr:col>
      <xdr:colOff>956</xdr:colOff>
      <xdr:row>18</xdr:row>
      <xdr:rowOff>1231900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784EF2C2-5AD8-D6EC-9274-37853E23B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1" y="22542500"/>
          <a:ext cx="1661480" cy="1130300"/>
        </a:xfrm>
        <a:prstGeom prst="rect">
          <a:avLst/>
        </a:prstGeom>
      </xdr:spPr>
    </xdr:pic>
    <xdr:clientData/>
  </xdr:twoCellAnchor>
  <xdr:oneCellAnchor>
    <xdr:from>
      <xdr:col>0</xdr:col>
      <xdr:colOff>101601</xdr:colOff>
      <xdr:row>19</xdr:row>
      <xdr:rowOff>101600</xdr:rowOff>
    </xdr:from>
    <xdr:ext cx="1661480" cy="1130300"/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48FC2520-C4C2-0248-AB9D-2EC05FF34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1" y="22542500"/>
          <a:ext cx="1661480" cy="1130300"/>
        </a:xfrm>
        <a:prstGeom prst="rect">
          <a:avLst/>
        </a:prstGeom>
      </xdr:spPr>
    </xdr:pic>
    <xdr:clientData/>
  </xdr:oneCellAnchor>
  <xdr:oneCellAnchor>
    <xdr:from>
      <xdr:col>0</xdr:col>
      <xdr:colOff>101601</xdr:colOff>
      <xdr:row>20</xdr:row>
      <xdr:rowOff>101600</xdr:rowOff>
    </xdr:from>
    <xdr:ext cx="1661480" cy="1130300"/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0BEDD03E-797C-EF43-8A7E-06EFA6DEE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1" y="22542500"/>
          <a:ext cx="1661480" cy="1130300"/>
        </a:xfrm>
        <a:prstGeom prst="rect">
          <a:avLst/>
        </a:prstGeom>
      </xdr:spPr>
    </xdr:pic>
    <xdr:clientData/>
  </xdr:oneCellAnchor>
  <xdr:oneCellAnchor>
    <xdr:from>
      <xdr:col>0</xdr:col>
      <xdr:colOff>101601</xdr:colOff>
      <xdr:row>19</xdr:row>
      <xdr:rowOff>101600</xdr:rowOff>
    </xdr:from>
    <xdr:ext cx="1661480" cy="1130300"/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AB3E5969-53F9-D746-8FC4-051C921C3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1" y="22542500"/>
          <a:ext cx="1661480" cy="1130300"/>
        </a:xfrm>
        <a:prstGeom prst="rect">
          <a:avLst/>
        </a:prstGeom>
      </xdr:spPr>
    </xdr:pic>
    <xdr:clientData/>
  </xdr:oneCellAnchor>
  <xdr:oneCellAnchor>
    <xdr:from>
      <xdr:col>0</xdr:col>
      <xdr:colOff>101601</xdr:colOff>
      <xdr:row>20</xdr:row>
      <xdr:rowOff>101600</xdr:rowOff>
    </xdr:from>
    <xdr:ext cx="1661480" cy="1130300"/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8714DC90-A541-7E49-9089-B075C475B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1" y="22542500"/>
          <a:ext cx="1661480" cy="1130300"/>
        </a:xfrm>
        <a:prstGeom prst="rect">
          <a:avLst/>
        </a:prstGeom>
      </xdr:spPr>
    </xdr:pic>
    <xdr:clientData/>
  </xdr:oneCellAnchor>
  <xdr:twoCellAnchor editAs="oneCell">
    <xdr:from>
      <xdr:col>0</xdr:col>
      <xdr:colOff>76200</xdr:colOff>
      <xdr:row>21</xdr:row>
      <xdr:rowOff>76200</xdr:rowOff>
    </xdr:from>
    <xdr:to>
      <xdr:col>1</xdr:col>
      <xdr:colOff>3960</xdr:colOff>
      <xdr:row>21</xdr:row>
      <xdr:rowOff>1193800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32F6C194-48E1-B110-6ABF-384DDF23F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26403300"/>
          <a:ext cx="1718460" cy="1117600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22</xdr:row>
      <xdr:rowOff>76200</xdr:rowOff>
    </xdr:from>
    <xdr:ext cx="1718460" cy="1117600"/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0AE12F99-04F4-9B4D-89EB-29A332D11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26403300"/>
          <a:ext cx="1718460" cy="1117600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76200</xdr:rowOff>
    </xdr:from>
    <xdr:ext cx="1718460" cy="1117600"/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4DE6A2B7-5E0D-5A4B-9D85-97BF7B97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26403300"/>
          <a:ext cx="1718460" cy="1117600"/>
        </a:xfrm>
        <a:prstGeom prst="rect">
          <a:avLst/>
        </a:prstGeom>
      </xdr:spPr>
    </xdr:pic>
    <xdr:clientData/>
  </xdr:oneCellAnchor>
  <xdr:twoCellAnchor editAs="oneCell">
    <xdr:from>
      <xdr:col>0</xdr:col>
      <xdr:colOff>50800</xdr:colOff>
      <xdr:row>15</xdr:row>
      <xdr:rowOff>63500</xdr:rowOff>
    </xdr:from>
    <xdr:to>
      <xdr:col>0</xdr:col>
      <xdr:colOff>1653799</xdr:colOff>
      <xdr:row>15</xdr:row>
      <xdr:rowOff>1193800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6C4F94FA-5F86-0F2E-E411-1C9CA74EB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18618200"/>
          <a:ext cx="1774449" cy="1130300"/>
        </a:xfrm>
        <a:prstGeom prst="rect">
          <a:avLst/>
        </a:prstGeom>
      </xdr:spPr>
    </xdr:pic>
    <xdr:clientData/>
  </xdr:twoCellAnchor>
  <xdr:oneCellAnchor>
    <xdr:from>
      <xdr:col>0</xdr:col>
      <xdr:colOff>50800</xdr:colOff>
      <xdr:row>16</xdr:row>
      <xdr:rowOff>63500</xdr:rowOff>
    </xdr:from>
    <xdr:ext cx="1774449" cy="1130300"/>
    <xdr:pic>
      <xdr:nvPicPr>
        <xdr:cNvPr id="176" name="Immagine 175">
          <a:extLst>
            <a:ext uri="{FF2B5EF4-FFF2-40B4-BE49-F238E27FC236}">
              <a16:creationId xmlns:a16="http://schemas.microsoft.com/office/drawing/2014/main" xmlns="" id="{E2DE3E95-F539-C14A-A105-35C404C8E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18618200"/>
          <a:ext cx="1774449" cy="1130300"/>
        </a:xfrm>
        <a:prstGeom prst="rect">
          <a:avLst/>
        </a:prstGeom>
      </xdr:spPr>
    </xdr:pic>
    <xdr:clientData/>
  </xdr:oneCellAnchor>
  <xdr:oneCellAnchor>
    <xdr:from>
      <xdr:col>0</xdr:col>
      <xdr:colOff>50800</xdr:colOff>
      <xdr:row>17</xdr:row>
      <xdr:rowOff>63500</xdr:rowOff>
    </xdr:from>
    <xdr:ext cx="1774449" cy="1130300"/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8099E629-2DCD-DF4F-91DE-AA10CA9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18618200"/>
          <a:ext cx="1774449" cy="1130300"/>
        </a:xfrm>
        <a:prstGeom prst="rect">
          <a:avLst/>
        </a:prstGeom>
      </xdr:spPr>
    </xdr:pic>
    <xdr:clientData/>
  </xdr:oneCellAnchor>
  <xdr:twoCellAnchor editAs="oneCell">
    <xdr:from>
      <xdr:col>0</xdr:col>
      <xdr:colOff>88900</xdr:colOff>
      <xdr:row>24</xdr:row>
      <xdr:rowOff>139700</xdr:rowOff>
    </xdr:from>
    <xdr:to>
      <xdr:col>1</xdr:col>
      <xdr:colOff>2653</xdr:colOff>
      <xdr:row>24</xdr:row>
      <xdr:rowOff>1168400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xmlns="" id="{F4B404B9-81F3-4FC6-39D0-9C6D4C6A4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30353000"/>
          <a:ext cx="1752078" cy="1028700"/>
        </a:xfrm>
        <a:prstGeom prst="rect">
          <a:avLst/>
        </a:prstGeom>
      </xdr:spPr>
    </xdr:pic>
    <xdr:clientData/>
  </xdr:twoCellAnchor>
  <xdr:oneCellAnchor>
    <xdr:from>
      <xdr:col>0</xdr:col>
      <xdr:colOff>88900</xdr:colOff>
      <xdr:row>25</xdr:row>
      <xdr:rowOff>139700</xdr:rowOff>
    </xdr:from>
    <xdr:ext cx="1752078" cy="1028700"/>
    <xdr:pic>
      <xdr:nvPicPr>
        <xdr:cNvPr id="179" name="Immagine 178">
          <a:extLst>
            <a:ext uri="{FF2B5EF4-FFF2-40B4-BE49-F238E27FC236}">
              <a16:creationId xmlns:a16="http://schemas.microsoft.com/office/drawing/2014/main" xmlns="" id="{4426ACD0-0DE0-C648-AEFA-468AC0F04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30353000"/>
          <a:ext cx="1752078" cy="10287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26</xdr:row>
      <xdr:rowOff>139700</xdr:rowOff>
    </xdr:from>
    <xdr:ext cx="1752078" cy="1028700"/>
    <xdr:pic>
      <xdr:nvPicPr>
        <xdr:cNvPr id="180" name="Immagine 179">
          <a:extLst>
            <a:ext uri="{FF2B5EF4-FFF2-40B4-BE49-F238E27FC236}">
              <a16:creationId xmlns:a16="http://schemas.microsoft.com/office/drawing/2014/main" xmlns="" id="{7D36DC09-34C8-5049-877B-CD5F97EC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30353000"/>
          <a:ext cx="1752078" cy="1028700"/>
        </a:xfrm>
        <a:prstGeom prst="rect">
          <a:avLst/>
        </a:prstGeom>
      </xdr:spPr>
    </xdr:pic>
    <xdr:clientData/>
  </xdr:oneCellAnchor>
  <xdr:twoCellAnchor editAs="oneCell">
    <xdr:from>
      <xdr:col>0</xdr:col>
      <xdr:colOff>101600</xdr:colOff>
      <xdr:row>27</xdr:row>
      <xdr:rowOff>76200</xdr:rowOff>
    </xdr:from>
    <xdr:to>
      <xdr:col>1</xdr:col>
      <xdr:colOff>341</xdr:colOff>
      <xdr:row>27</xdr:row>
      <xdr:rowOff>1168400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C100A8F7-67C0-466E-1C44-A88A2A310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34175700"/>
          <a:ext cx="1660866" cy="1092200"/>
        </a:xfrm>
        <a:prstGeom prst="rect">
          <a:avLst/>
        </a:prstGeom>
      </xdr:spPr>
    </xdr:pic>
    <xdr:clientData/>
  </xdr:twoCellAnchor>
  <xdr:oneCellAnchor>
    <xdr:from>
      <xdr:col>0</xdr:col>
      <xdr:colOff>101600</xdr:colOff>
      <xdr:row>28</xdr:row>
      <xdr:rowOff>76200</xdr:rowOff>
    </xdr:from>
    <xdr:ext cx="1660866" cy="1092200"/>
    <xdr:pic>
      <xdr:nvPicPr>
        <xdr:cNvPr id="182" name="Immagine 181">
          <a:extLst>
            <a:ext uri="{FF2B5EF4-FFF2-40B4-BE49-F238E27FC236}">
              <a16:creationId xmlns:a16="http://schemas.microsoft.com/office/drawing/2014/main" xmlns="" id="{C882B816-C840-6B4C-89CF-EFF4E6B13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34175700"/>
          <a:ext cx="1660866" cy="1092200"/>
        </a:xfrm>
        <a:prstGeom prst="rect">
          <a:avLst/>
        </a:prstGeom>
      </xdr:spPr>
    </xdr:pic>
    <xdr:clientData/>
  </xdr:oneCellAnchor>
  <xdr:oneCellAnchor>
    <xdr:from>
      <xdr:col>0</xdr:col>
      <xdr:colOff>101600</xdr:colOff>
      <xdr:row>29</xdr:row>
      <xdr:rowOff>76200</xdr:rowOff>
    </xdr:from>
    <xdr:ext cx="1660866" cy="1092200"/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D13AD050-063B-6049-9928-E9C6430FB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34175700"/>
          <a:ext cx="1660866" cy="1092200"/>
        </a:xfrm>
        <a:prstGeom prst="rect">
          <a:avLst/>
        </a:prstGeom>
      </xdr:spPr>
    </xdr:pic>
    <xdr:clientData/>
  </xdr:oneCellAnchor>
  <xdr:twoCellAnchor editAs="oneCell">
    <xdr:from>
      <xdr:col>0</xdr:col>
      <xdr:colOff>177801</xdr:colOff>
      <xdr:row>30</xdr:row>
      <xdr:rowOff>114300</xdr:rowOff>
    </xdr:from>
    <xdr:to>
      <xdr:col>1</xdr:col>
      <xdr:colOff>1</xdr:colOff>
      <xdr:row>30</xdr:row>
      <xdr:rowOff>1173381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xmlns="" id="{65DEB4DE-BF8C-ABFA-2735-BB701B13C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1" y="38100000"/>
          <a:ext cx="1498600" cy="1059081"/>
        </a:xfrm>
        <a:prstGeom prst="rect">
          <a:avLst/>
        </a:prstGeom>
      </xdr:spPr>
    </xdr:pic>
    <xdr:clientData/>
  </xdr:twoCellAnchor>
  <xdr:oneCellAnchor>
    <xdr:from>
      <xdr:col>0</xdr:col>
      <xdr:colOff>177800</xdr:colOff>
      <xdr:row>31</xdr:row>
      <xdr:rowOff>114300</xdr:rowOff>
    </xdr:from>
    <xdr:ext cx="1473581" cy="1041400"/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19BCA293-6A5C-D346-BD10-DE94CD29E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39395400"/>
          <a:ext cx="1473581" cy="1041400"/>
        </a:xfrm>
        <a:prstGeom prst="rect">
          <a:avLst/>
        </a:prstGeom>
      </xdr:spPr>
    </xdr:pic>
    <xdr:clientData/>
  </xdr:oneCellAnchor>
  <xdr:oneCellAnchor>
    <xdr:from>
      <xdr:col>0</xdr:col>
      <xdr:colOff>177800</xdr:colOff>
      <xdr:row>32</xdr:row>
      <xdr:rowOff>114300</xdr:rowOff>
    </xdr:from>
    <xdr:ext cx="1545463" cy="1092200"/>
    <xdr:pic>
      <xdr:nvPicPr>
        <xdr:cNvPr id="186" name="Immagine 185">
          <a:extLst>
            <a:ext uri="{FF2B5EF4-FFF2-40B4-BE49-F238E27FC236}">
              <a16:creationId xmlns:a16="http://schemas.microsoft.com/office/drawing/2014/main" xmlns="" id="{BDCD687D-1372-204A-888E-70867C01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0690800"/>
          <a:ext cx="1545463" cy="1092200"/>
        </a:xfrm>
        <a:prstGeom prst="rect">
          <a:avLst/>
        </a:prstGeom>
      </xdr:spPr>
    </xdr:pic>
    <xdr:clientData/>
  </xdr:oneCellAnchor>
  <xdr:twoCellAnchor editAs="oneCell">
    <xdr:from>
      <xdr:col>0</xdr:col>
      <xdr:colOff>33652</xdr:colOff>
      <xdr:row>33</xdr:row>
      <xdr:rowOff>101600</xdr:rowOff>
    </xdr:from>
    <xdr:to>
      <xdr:col>0</xdr:col>
      <xdr:colOff>1654409</xdr:colOff>
      <xdr:row>33</xdr:row>
      <xdr:rowOff>1206500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84A45671-923D-9DC3-B9DB-E4DA7BC15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52" y="41973500"/>
          <a:ext cx="1754107" cy="1104900"/>
        </a:xfrm>
        <a:prstGeom prst="rect">
          <a:avLst/>
        </a:prstGeom>
      </xdr:spPr>
    </xdr:pic>
    <xdr:clientData/>
  </xdr:twoCellAnchor>
  <xdr:oneCellAnchor>
    <xdr:from>
      <xdr:col>0</xdr:col>
      <xdr:colOff>33652</xdr:colOff>
      <xdr:row>34</xdr:row>
      <xdr:rowOff>101600</xdr:rowOff>
    </xdr:from>
    <xdr:ext cx="1754107" cy="1104900"/>
    <xdr:pic>
      <xdr:nvPicPr>
        <xdr:cNvPr id="188" name="Immagine 187">
          <a:extLst>
            <a:ext uri="{FF2B5EF4-FFF2-40B4-BE49-F238E27FC236}">
              <a16:creationId xmlns:a16="http://schemas.microsoft.com/office/drawing/2014/main" xmlns="" id="{F82816F6-15EC-0F47-AB80-BA30B9E7C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52" y="41973500"/>
          <a:ext cx="1754107" cy="1104900"/>
        </a:xfrm>
        <a:prstGeom prst="rect">
          <a:avLst/>
        </a:prstGeom>
      </xdr:spPr>
    </xdr:pic>
    <xdr:clientData/>
  </xdr:oneCellAnchor>
  <xdr:oneCellAnchor>
    <xdr:from>
      <xdr:col>0</xdr:col>
      <xdr:colOff>33652</xdr:colOff>
      <xdr:row>35</xdr:row>
      <xdr:rowOff>101600</xdr:rowOff>
    </xdr:from>
    <xdr:ext cx="1754107" cy="1104900"/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3FF56E66-6C06-044D-9E38-14F973AD0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52" y="41973500"/>
          <a:ext cx="1754107" cy="1104900"/>
        </a:xfrm>
        <a:prstGeom prst="rect">
          <a:avLst/>
        </a:prstGeom>
      </xdr:spPr>
    </xdr:pic>
    <xdr:clientData/>
  </xdr:oneCellAnchor>
  <xdr:twoCellAnchor editAs="oneCell">
    <xdr:from>
      <xdr:col>0</xdr:col>
      <xdr:colOff>177800</xdr:colOff>
      <xdr:row>36</xdr:row>
      <xdr:rowOff>50800</xdr:rowOff>
    </xdr:from>
    <xdr:to>
      <xdr:col>1</xdr:col>
      <xdr:colOff>2611</xdr:colOff>
      <xdr:row>36</xdr:row>
      <xdr:rowOff>1092200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xmlns="" id="{C7F64259-23C1-406C-56F0-FE97274C2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5808900"/>
          <a:ext cx="1567886" cy="1041400"/>
        </a:xfrm>
        <a:prstGeom prst="rect">
          <a:avLst/>
        </a:prstGeom>
      </xdr:spPr>
    </xdr:pic>
    <xdr:clientData/>
  </xdr:twoCellAnchor>
  <xdr:oneCellAnchor>
    <xdr:from>
      <xdr:col>0</xdr:col>
      <xdr:colOff>177800</xdr:colOff>
      <xdr:row>37</xdr:row>
      <xdr:rowOff>50800</xdr:rowOff>
    </xdr:from>
    <xdr:ext cx="1548765" cy="1028700"/>
    <xdr:pic>
      <xdr:nvPicPr>
        <xdr:cNvPr id="191" name="Immagine 190">
          <a:extLst>
            <a:ext uri="{FF2B5EF4-FFF2-40B4-BE49-F238E27FC236}">
              <a16:creationId xmlns:a16="http://schemas.microsoft.com/office/drawing/2014/main" xmlns="" id="{C435C7AD-F981-1345-8926-F1AEBF273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7104300"/>
          <a:ext cx="1548765" cy="1028700"/>
        </a:xfrm>
        <a:prstGeom prst="rect">
          <a:avLst/>
        </a:prstGeom>
      </xdr:spPr>
    </xdr:pic>
    <xdr:clientData/>
  </xdr:oneCellAnchor>
  <xdr:oneCellAnchor>
    <xdr:from>
      <xdr:col>0</xdr:col>
      <xdr:colOff>177800</xdr:colOff>
      <xdr:row>38</xdr:row>
      <xdr:rowOff>50800</xdr:rowOff>
    </xdr:from>
    <xdr:ext cx="1587006" cy="1054100"/>
    <xdr:pic>
      <xdr:nvPicPr>
        <xdr:cNvPr id="192" name="Immagine 191">
          <a:extLst>
            <a:ext uri="{FF2B5EF4-FFF2-40B4-BE49-F238E27FC236}">
              <a16:creationId xmlns:a16="http://schemas.microsoft.com/office/drawing/2014/main" xmlns="" id="{4DC3E6DD-E055-354A-A75C-E314CFD6D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8399700"/>
          <a:ext cx="1587006" cy="1054100"/>
        </a:xfrm>
        <a:prstGeom prst="rect">
          <a:avLst/>
        </a:prstGeom>
      </xdr:spPr>
    </xdr:pic>
    <xdr:clientData/>
  </xdr:oneCellAnchor>
  <xdr:oneCellAnchor>
    <xdr:from>
      <xdr:col>0</xdr:col>
      <xdr:colOff>177800</xdr:colOff>
      <xdr:row>39</xdr:row>
      <xdr:rowOff>50800</xdr:rowOff>
    </xdr:from>
    <xdr:ext cx="1587006" cy="1054100"/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E8F262CB-33B3-5B42-A0CB-BE930FCB1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49695100"/>
          <a:ext cx="1587006" cy="1054100"/>
        </a:xfrm>
        <a:prstGeom prst="rect">
          <a:avLst/>
        </a:prstGeom>
      </xdr:spPr>
    </xdr:pic>
    <xdr:clientData/>
  </xdr:oneCellAnchor>
  <xdr:oneCellAnchor>
    <xdr:from>
      <xdr:col>0</xdr:col>
      <xdr:colOff>177800</xdr:colOff>
      <xdr:row>40</xdr:row>
      <xdr:rowOff>50800</xdr:rowOff>
    </xdr:from>
    <xdr:ext cx="1567886" cy="1041400"/>
    <xdr:pic>
      <xdr:nvPicPr>
        <xdr:cNvPr id="194" name="Immagine 193">
          <a:extLst>
            <a:ext uri="{FF2B5EF4-FFF2-40B4-BE49-F238E27FC236}">
              <a16:creationId xmlns:a16="http://schemas.microsoft.com/office/drawing/2014/main" xmlns="" id="{0B9A7EE5-080E-9644-A0EB-EDA66F20C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800" y="50990500"/>
          <a:ext cx="1567886" cy="1041400"/>
        </a:xfrm>
        <a:prstGeom prst="rect">
          <a:avLst/>
        </a:prstGeom>
      </xdr:spPr>
    </xdr:pic>
    <xdr:clientData/>
  </xdr:oneCellAnchor>
  <xdr:twoCellAnchor editAs="oneCell">
    <xdr:from>
      <xdr:col>0</xdr:col>
      <xdr:colOff>88901</xdr:colOff>
      <xdr:row>41</xdr:row>
      <xdr:rowOff>101600</xdr:rowOff>
    </xdr:from>
    <xdr:to>
      <xdr:col>1</xdr:col>
      <xdr:colOff>0</xdr:colOff>
      <xdr:row>41</xdr:row>
      <xdr:rowOff>1148061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xmlns="" id="{2455BEFB-EF95-C9C5-9B30-B245683B7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1" y="52336700"/>
          <a:ext cx="1625599" cy="1046461"/>
        </a:xfrm>
        <a:prstGeom prst="rect">
          <a:avLst/>
        </a:prstGeom>
      </xdr:spPr>
    </xdr:pic>
    <xdr:clientData/>
  </xdr:twoCellAnchor>
  <xdr:oneCellAnchor>
    <xdr:from>
      <xdr:col>0</xdr:col>
      <xdr:colOff>88901</xdr:colOff>
      <xdr:row>42</xdr:row>
      <xdr:rowOff>101600</xdr:rowOff>
    </xdr:from>
    <xdr:ext cx="1625599" cy="1046461"/>
    <xdr:pic>
      <xdr:nvPicPr>
        <xdr:cNvPr id="196" name="Immagine 195">
          <a:extLst>
            <a:ext uri="{FF2B5EF4-FFF2-40B4-BE49-F238E27FC236}">
              <a16:creationId xmlns:a16="http://schemas.microsoft.com/office/drawing/2014/main" xmlns="" id="{EB1A0942-B4F9-2049-B13A-951609CAC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1" y="52336700"/>
          <a:ext cx="1625599" cy="1046461"/>
        </a:xfrm>
        <a:prstGeom prst="rect">
          <a:avLst/>
        </a:prstGeom>
      </xdr:spPr>
    </xdr:pic>
    <xdr:clientData/>
  </xdr:oneCellAnchor>
  <xdr:oneCellAnchor>
    <xdr:from>
      <xdr:col>0</xdr:col>
      <xdr:colOff>88901</xdr:colOff>
      <xdr:row>43</xdr:row>
      <xdr:rowOff>101600</xdr:rowOff>
    </xdr:from>
    <xdr:ext cx="1625599" cy="1046461"/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5D263B91-836D-A144-8E0C-E6B882DBF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1" y="52336700"/>
          <a:ext cx="1625599" cy="1046461"/>
        </a:xfrm>
        <a:prstGeom prst="rect">
          <a:avLst/>
        </a:prstGeom>
      </xdr:spPr>
    </xdr:pic>
    <xdr:clientData/>
  </xdr:oneCellAnchor>
  <xdr:oneCellAnchor>
    <xdr:from>
      <xdr:col>0</xdr:col>
      <xdr:colOff>88901</xdr:colOff>
      <xdr:row>44</xdr:row>
      <xdr:rowOff>101600</xdr:rowOff>
    </xdr:from>
    <xdr:ext cx="1625599" cy="1046461"/>
    <xdr:pic>
      <xdr:nvPicPr>
        <xdr:cNvPr id="198" name="Immagine 197">
          <a:extLst>
            <a:ext uri="{FF2B5EF4-FFF2-40B4-BE49-F238E27FC236}">
              <a16:creationId xmlns:a16="http://schemas.microsoft.com/office/drawing/2014/main" xmlns="" id="{9A19AAC8-78D1-154B-B41D-52F96649B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1" y="52336700"/>
          <a:ext cx="1625599" cy="1046461"/>
        </a:xfrm>
        <a:prstGeom prst="rect">
          <a:avLst/>
        </a:prstGeom>
      </xdr:spPr>
    </xdr:pic>
    <xdr:clientData/>
  </xdr:oneCellAnchor>
  <xdr:oneCellAnchor>
    <xdr:from>
      <xdr:col>0</xdr:col>
      <xdr:colOff>88901</xdr:colOff>
      <xdr:row>45</xdr:row>
      <xdr:rowOff>101600</xdr:rowOff>
    </xdr:from>
    <xdr:ext cx="1625599" cy="1046461"/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BBD9C9A4-6120-B44F-BDF8-3EE7E2501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1" y="52336700"/>
          <a:ext cx="1625599" cy="1046461"/>
        </a:xfrm>
        <a:prstGeom prst="rect">
          <a:avLst/>
        </a:prstGeom>
      </xdr:spPr>
    </xdr:pic>
    <xdr:clientData/>
  </xdr:oneCellAnchor>
  <xdr:twoCellAnchor editAs="oneCell">
    <xdr:from>
      <xdr:col>0</xdr:col>
      <xdr:colOff>88901</xdr:colOff>
      <xdr:row>46</xdr:row>
      <xdr:rowOff>101600</xdr:rowOff>
    </xdr:from>
    <xdr:to>
      <xdr:col>0</xdr:col>
      <xdr:colOff>1646031</xdr:colOff>
      <xdr:row>46</xdr:row>
      <xdr:rowOff>1117600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xmlns="" id="{4334F04B-13DC-AC9D-4DB3-386EC3DF7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1" y="58813700"/>
          <a:ext cx="1557130" cy="1016000"/>
        </a:xfrm>
        <a:prstGeom prst="rect">
          <a:avLst/>
        </a:prstGeom>
      </xdr:spPr>
    </xdr:pic>
    <xdr:clientData/>
  </xdr:twoCellAnchor>
  <xdr:oneCellAnchor>
    <xdr:from>
      <xdr:col>0</xdr:col>
      <xdr:colOff>88901</xdr:colOff>
      <xdr:row>47</xdr:row>
      <xdr:rowOff>101600</xdr:rowOff>
    </xdr:from>
    <xdr:ext cx="1557129" cy="1016000"/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A6BD69EB-9ADC-C442-B601-00A6003D8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1" y="60109100"/>
          <a:ext cx="1557129" cy="1016000"/>
        </a:xfrm>
        <a:prstGeom prst="rect">
          <a:avLst/>
        </a:prstGeom>
      </xdr:spPr>
    </xdr:pic>
    <xdr:clientData/>
  </xdr:oneCellAnchor>
  <xdr:oneCellAnchor>
    <xdr:from>
      <xdr:col>0</xdr:col>
      <xdr:colOff>88901</xdr:colOff>
      <xdr:row>48</xdr:row>
      <xdr:rowOff>101600</xdr:rowOff>
    </xdr:from>
    <xdr:ext cx="1557130" cy="1016000"/>
    <xdr:pic>
      <xdr:nvPicPr>
        <xdr:cNvPr id="202" name="Immagine 201">
          <a:extLst>
            <a:ext uri="{FF2B5EF4-FFF2-40B4-BE49-F238E27FC236}">
              <a16:creationId xmlns:a16="http://schemas.microsoft.com/office/drawing/2014/main" xmlns="" id="{1F3FE406-B684-4F47-B12F-D4E4A799A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1" y="61404500"/>
          <a:ext cx="1557130" cy="1016000"/>
        </a:xfrm>
        <a:prstGeom prst="rect">
          <a:avLst/>
        </a:prstGeom>
      </xdr:spPr>
    </xdr:pic>
    <xdr:clientData/>
  </xdr:oneCellAnchor>
  <xdr:oneCellAnchor>
    <xdr:from>
      <xdr:col>0</xdr:col>
      <xdr:colOff>88901</xdr:colOff>
      <xdr:row>49</xdr:row>
      <xdr:rowOff>101600</xdr:rowOff>
    </xdr:from>
    <xdr:ext cx="1518201" cy="990600"/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3C6399D1-3A35-9F4D-BC06-8DEC759F7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1" y="62699900"/>
          <a:ext cx="1518201" cy="990600"/>
        </a:xfrm>
        <a:prstGeom prst="rect">
          <a:avLst/>
        </a:prstGeom>
      </xdr:spPr>
    </xdr:pic>
    <xdr:clientData/>
  </xdr:oneCellAnchor>
  <xdr:oneCellAnchor>
    <xdr:from>
      <xdr:col>0</xdr:col>
      <xdr:colOff>88901</xdr:colOff>
      <xdr:row>50</xdr:row>
      <xdr:rowOff>101600</xdr:rowOff>
    </xdr:from>
    <xdr:ext cx="1557130" cy="1016000"/>
    <xdr:pic>
      <xdr:nvPicPr>
        <xdr:cNvPr id="204" name="Immagine 203">
          <a:extLst>
            <a:ext uri="{FF2B5EF4-FFF2-40B4-BE49-F238E27FC236}">
              <a16:creationId xmlns:a16="http://schemas.microsoft.com/office/drawing/2014/main" xmlns="" id="{36A06DBF-7CAD-F344-A614-DF1BCD531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1" y="63995300"/>
          <a:ext cx="1557130" cy="1016000"/>
        </a:xfrm>
        <a:prstGeom prst="rect">
          <a:avLst/>
        </a:prstGeom>
      </xdr:spPr>
    </xdr:pic>
    <xdr:clientData/>
  </xdr:oneCellAnchor>
  <xdr:twoCellAnchor editAs="oneCell">
    <xdr:from>
      <xdr:col>0</xdr:col>
      <xdr:colOff>88901</xdr:colOff>
      <xdr:row>51</xdr:row>
      <xdr:rowOff>88900</xdr:rowOff>
    </xdr:from>
    <xdr:to>
      <xdr:col>0</xdr:col>
      <xdr:colOff>1585918</xdr:colOff>
      <xdr:row>51</xdr:row>
      <xdr:rowOff>1016000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xmlns="" id="{466BFA99-9531-E81B-5569-33D32A5E6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1" y="65278000"/>
          <a:ext cx="1497017" cy="927100"/>
        </a:xfrm>
        <a:prstGeom prst="rect">
          <a:avLst/>
        </a:prstGeom>
      </xdr:spPr>
    </xdr:pic>
    <xdr:clientData/>
  </xdr:twoCellAnchor>
  <xdr:oneCellAnchor>
    <xdr:from>
      <xdr:col>0</xdr:col>
      <xdr:colOff>88902</xdr:colOff>
      <xdr:row>52</xdr:row>
      <xdr:rowOff>88901</xdr:rowOff>
    </xdr:from>
    <xdr:ext cx="1497016" cy="927100"/>
    <xdr:pic>
      <xdr:nvPicPr>
        <xdr:cNvPr id="206" name="Immagine 205">
          <a:extLst>
            <a:ext uri="{FF2B5EF4-FFF2-40B4-BE49-F238E27FC236}">
              <a16:creationId xmlns:a16="http://schemas.microsoft.com/office/drawing/2014/main" xmlns="" id="{80279DEC-DACB-DD48-9AFD-57C1BB0E2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2" y="66573401"/>
          <a:ext cx="1497016" cy="927100"/>
        </a:xfrm>
        <a:prstGeom prst="rect">
          <a:avLst/>
        </a:prstGeom>
      </xdr:spPr>
    </xdr:pic>
    <xdr:clientData/>
  </xdr:oneCellAnchor>
  <xdr:oneCellAnchor>
    <xdr:from>
      <xdr:col>0</xdr:col>
      <xdr:colOff>88901</xdr:colOff>
      <xdr:row>53</xdr:row>
      <xdr:rowOff>88900</xdr:rowOff>
    </xdr:from>
    <xdr:ext cx="1549399" cy="959540"/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B6CA7EBC-B046-B545-B2D8-9EBE291BB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1" y="67868800"/>
          <a:ext cx="1549399" cy="959540"/>
        </a:xfrm>
        <a:prstGeom prst="rect">
          <a:avLst/>
        </a:prstGeom>
      </xdr:spPr>
    </xdr:pic>
    <xdr:clientData/>
  </xdr:oneCellAnchor>
  <xdr:oneCellAnchor>
    <xdr:from>
      <xdr:col>0</xdr:col>
      <xdr:colOff>88901</xdr:colOff>
      <xdr:row>54</xdr:row>
      <xdr:rowOff>88900</xdr:rowOff>
    </xdr:from>
    <xdr:ext cx="1538031" cy="952500"/>
    <xdr:pic>
      <xdr:nvPicPr>
        <xdr:cNvPr id="208" name="Immagine 207">
          <a:extLst>
            <a:ext uri="{FF2B5EF4-FFF2-40B4-BE49-F238E27FC236}">
              <a16:creationId xmlns:a16="http://schemas.microsoft.com/office/drawing/2014/main" xmlns="" id="{76A125F9-3A68-DA46-A0BF-B94FA933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1" y="69164200"/>
          <a:ext cx="1538031" cy="952500"/>
        </a:xfrm>
        <a:prstGeom prst="rect">
          <a:avLst/>
        </a:prstGeom>
      </xdr:spPr>
    </xdr:pic>
    <xdr:clientData/>
  </xdr:oneCellAnchor>
  <xdr:oneCellAnchor>
    <xdr:from>
      <xdr:col>0</xdr:col>
      <xdr:colOff>88901</xdr:colOff>
      <xdr:row>55</xdr:row>
      <xdr:rowOff>88900</xdr:rowOff>
    </xdr:from>
    <xdr:ext cx="1562099" cy="967406"/>
    <xdr:pic>
      <xdr:nvPicPr>
        <xdr:cNvPr id="209" name="Immagine 208">
          <a:extLst>
            <a:ext uri="{FF2B5EF4-FFF2-40B4-BE49-F238E27FC236}">
              <a16:creationId xmlns:a16="http://schemas.microsoft.com/office/drawing/2014/main" xmlns="" id="{D55F2E5F-EA95-8446-AEE2-BB335AA2C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1" y="70459600"/>
          <a:ext cx="1562099" cy="967406"/>
        </a:xfrm>
        <a:prstGeom prst="rect">
          <a:avLst/>
        </a:prstGeom>
      </xdr:spPr>
    </xdr:pic>
    <xdr:clientData/>
  </xdr:oneCellAnchor>
  <xdr:twoCellAnchor editAs="oneCell">
    <xdr:from>
      <xdr:col>0</xdr:col>
      <xdr:colOff>76201</xdr:colOff>
      <xdr:row>56</xdr:row>
      <xdr:rowOff>101601</xdr:rowOff>
    </xdr:from>
    <xdr:to>
      <xdr:col>0</xdr:col>
      <xdr:colOff>1585173</xdr:colOff>
      <xdr:row>56</xdr:row>
      <xdr:rowOff>1028700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xmlns="" id="{98AFD5E3-397D-A1FD-7013-00C273956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71767701"/>
          <a:ext cx="1508972" cy="927099"/>
        </a:xfrm>
        <a:prstGeom prst="rect">
          <a:avLst/>
        </a:prstGeom>
      </xdr:spPr>
    </xdr:pic>
    <xdr:clientData/>
  </xdr:twoCellAnchor>
  <xdr:oneCellAnchor>
    <xdr:from>
      <xdr:col>0</xdr:col>
      <xdr:colOff>76201</xdr:colOff>
      <xdr:row>57</xdr:row>
      <xdr:rowOff>101601</xdr:rowOff>
    </xdr:from>
    <xdr:ext cx="1536699" cy="944134"/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35C40EC5-5BA7-144E-A256-334A64AF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73063101"/>
          <a:ext cx="1536699" cy="944134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58</xdr:row>
      <xdr:rowOff>101601</xdr:rowOff>
    </xdr:from>
    <xdr:ext cx="1536699" cy="944134"/>
    <xdr:pic>
      <xdr:nvPicPr>
        <xdr:cNvPr id="212" name="Immagine 211">
          <a:extLst>
            <a:ext uri="{FF2B5EF4-FFF2-40B4-BE49-F238E27FC236}">
              <a16:creationId xmlns:a16="http://schemas.microsoft.com/office/drawing/2014/main" xmlns="" id="{78EAA509-94B3-5446-B93A-F057E2A27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74358501"/>
          <a:ext cx="1536699" cy="944134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59</xdr:row>
      <xdr:rowOff>101601</xdr:rowOff>
    </xdr:from>
    <xdr:ext cx="1550315" cy="952500"/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73A326F4-52CB-9F46-9BFF-D819C9A1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75653901"/>
          <a:ext cx="1550315" cy="952500"/>
        </a:xfrm>
        <a:prstGeom prst="rect">
          <a:avLst/>
        </a:prstGeom>
      </xdr:spPr>
    </xdr:pic>
    <xdr:clientData/>
  </xdr:oneCellAnchor>
  <xdr:oneCellAnchor>
    <xdr:from>
      <xdr:col>0</xdr:col>
      <xdr:colOff>76202</xdr:colOff>
      <xdr:row>60</xdr:row>
      <xdr:rowOff>101601</xdr:rowOff>
    </xdr:from>
    <xdr:ext cx="1591656" cy="977900"/>
    <xdr:pic>
      <xdr:nvPicPr>
        <xdr:cNvPr id="214" name="Immagine 213">
          <a:extLst>
            <a:ext uri="{FF2B5EF4-FFF2-40B4-BE49-F238E27FC236}">
              <a16:creationId xmlns:a16="http://schemas.microsoft.com/office/drawing/2014/main" xmlns="" id="{43EE9BF0-7FF2-B943-8455-49F904FB9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2" y="76949301"/>
          <a:ext cx="1591656" cy="977900"/>
        </a:xfrm>
        <a:prstGeom prst="rect">
          <a:avLst/>
        </a:prstGeom>
      </xdr:spPr>
    </xdr:pic>
    <xdr:clientData/>
  </xdr:oneCellAnchor>
  <xdr:twoCellAnchor editAs="oneCell">
    <xdr:from>
      <xdr:col>0</xdr:col>
      <xdr:colOff>114300</xdr:colOff>
      <xdr:row>111</xdr:row>
      <xdr:rowOff>152400</xdr:rowOff>
    </xdr:from>
    <xdr:to>
      <xdr:col>0</xdr:col>
      <xdr:colOff>1615395</xdr:colOff>
      <xdr:row>111</xdr:row>
      <xdr:rowOff>1066800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FA9EF9EE-C4ED-2697-4F0D-5EB87F798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43065500"/>
          <a:ext cx="1501095" cy="914400"/>
        </a:xfrm>
        <a:prstGeom prst="rect">
          <a:avLst/>
        </a:prstGeom>
      </xdr:spPr>
    </xdr:pic>
    <xdr:clientData/>
  </xdr:twoCellAnchor>
  <xdr:oneCellAnchor>
    <xdr:from>
      <xdr:col>0</xdr:col>
      <xdr:colOff>114300</xdr:colOff>
      <xdr:row>112</xdr:row>
      <xdr:rowOff>152400</xdr:rowOff>
    </xdr:from>
    <xdr:ext cx="1536700" cy="936088"/>
    <xdr:pic>
      <xdr:nvPicPr>
        <xdr:cNvPr id="216" name="Immagine 215">
          <a:extLst>
            <a:ext uri="{FF2B5EF4-FFF2-40B4-BE49-F238E27FC236}">
              <a16:creationId xmlns:a16="http://schemas.microsoft.com/office/drawing/2014/main" xmlns="" id="{3BC7B4A3-C364-7E48-BF85-7C9796C01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44360900"/>
          <a:ext cx="1536700" cy="936088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113</xdr:row>
      <xdr:rowOff>152400</xdr:rowOff>
    </xdr:from>
    <xdr:ext cx="1511300" cy="920616"/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251A5F00-16A3-4F4D-8216-302758420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45656300"/>
          <a:ext cx="1511300" cy="920616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114</xdr:row>
      <xdr:rowOff>152400</xdr:rowOff>
    </xdr:from>
    <xdr:ext cx="1511300" cy="920616"/>
    <xdr:pic>
      <xdr:nvPicPr>
        <xdr:cNvPr id="218" name="Immagine 217">
          <a:extLst>
            <a:ext uri="{FF2B5EF4-FFF2-40B4-BE49-F238E27FC236}">
              <a16:creationId xmlns:a16="http://schemas.microsoft.com/office/drawing/2014/main" xmlns="" id="{DB2502CD-22C7-A04F-9727-566A2FF56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46951700"/>
          <a:ext cx="1511300" cy="920616"/>
        </a:xfrm>
        <a:prstGeom prst="rect">
          <a:avLst/>
        </a:prstGeom>
      </xdr:spPr>
    </xdr:pic>
    <xdr:clientData/>
  </xdr:oneCellAnchor>
  <xdr:oneCellAnchor>
    <xdr:from>
      <xdr:col>0</xdr:col>
      <xdr:colOff>114301</xdr:colOff>
      <xdr:row>115</xdr:row>
      <xdr:rowOff>152400</xdr:rowOff>
    </xdr:from>
    <xdr:ext cx="1438550" cy="876300"/>
    <xdr:pic>
      <xdr:nvPicPr>
        <xdr:cNvPr id="219" name="Immagine 218">
          <a:extLst>
            <a:ext uri="{FF2B5EF4-FFF2-40B4-BE49-F238E27FC236}">
              <a16:creationId xmlns:a16="http://schemas.microsoft.com/office/drawing/2014/main" xmlns="" id="{4695D2AD-F630-474F-85BD-333AD732E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148247100"/>
          <a:ext cx="1438550" cy="876300"/>
        </a:xfrm>
        <a:prstGeom prst="rect">
          <a:avLst/>
        </a:prstGeom>
      </xdr:spPr>
    </xdr:pic>
    <xdr:clientData/>
  </xdr:oneCellAnchor>
  <xdr:twoCellAnchor editAs="oneCell">
    <xdr:from>
      <xdr:col>0</xdr:col>
      <xdr:colOff>101601</xdr:colOff>
      <xdr:row>61</xdr:row>
      <xdr:rowOff>127000</xdr:rowOff>
    </xdr:from>
    <xdr:to>
      <xdr:col>0</xdr:col>
      <xdr:colOff>1638300</xdr:colOff>
      <xdr:row>61</xdr:row>
      <xdr:rowOff>1114639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xmlns="" id="{EF34DD0A-3C8F-50F1-ABDF-EE5ACBCD5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1" y="78270100"/>
          <a:ext cx="1536699" cy="987639"/>
        </a:xfrm>
        <a:prstGeom prst="rect">
          <a:avLst/>
        </a:prstGeom>
      </xdr:spPr>
    </xdr:pic>
    <xdr:clientData/>
  </xdr:twoCellAnchor>
  <xdr:oneCellAnchor>
    <xdr:from>
      <xdr:col>0</xdr:col>
      <xdr:colOff>101601</xdr:colOff>
      <xdr:row>62</xdr:row>
      <xdr:rowOff>127000</xdr:rowOff>
    </xdr:from>
    <xdr:ext cx="1536699" cy="987639"/>
    <xdr:pic>
      <xdr:nvPicPr>
        <xdr:cNvPr id="226" name="Immagine 225">
          <a:extLst>
            <a:ext uri="{FF2B5EF4-FFF2-40B4-BE49-F238E27FC236}">
              <a16:creationId xmlns:a16="http://schemas.microsoft.com/office/drawing/2014/main" xmlns="" id="{83759637-992E-904B-B237-C9B8D2556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1" y="78270100"/>
          <a:ext cx="1536699" cy="987639"/>
        </a:xfrm>
        <a:prstGeom prst="rect">
          <a:avLst/>
        </a:prstGeom>
      </xdr:spPr>
    </xdr:pic>
    <xdr:clientData/>
  </xdr:oneCellAnchor>
  <xdr:oneCellAnchor>
    <xdr:from>
      <xdr:col>0</xdr:col>
      <xdr:colOff>101601</xdr:colOff>
      <xdr:row>63</xdr:row>
      <xdr:rowOff>127000</xdr:rowOff>
    </xdr:from>
    <xdr:ext cx="1536699" cy="987639"/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02A7E2AE-9FDD-5D4C-A3C7-100894F6C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1" y="78270100"/>
          <a:ext cx="1536699" cy="987639"/>
        </a:xfrm>
        <a:prstGeom prst="rect">
          <a:avLst/>
        </a:prstGeom>
      </xdr:spPr>
    </xdr:pic>
    <xdr:clientData/>
  </xdr:oneCellAnchor>
  <xdr:oneCellAnchor>
    <xdr:from>
      <xdr:col>0</xdr:col>
      <xdr:colOff>101601</xdr:colOff>
      <xdr:row>64</xdr:row>
      <xdr:rowOff>127000</xdr:rowOff>
    </xdr:from>
    <xdr:ext cx="1536699" cy="987639"/>
    <xdr:pic>
      <xdr:nvPicPr>
        <xdr:cNvPr id="228" name="Immagine 227">
          <a:extLst>
            <a:ext uri="{FF2B5EF4-FFF2-40B4-BE49-F238E27FC236}">
              <a16:creationId xmlns:a16="http://schemas.microsoft.com/office/drawing/2014/main" xmlns="" id="{CAB1C4DC-26AE-674E-B025-3A9DAE514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1" y="78270100"/>
          <a:ext cx="1536699" cy="987639"/>
        </a:xfrm>
        <a:prstGeom prst="rect">
          <a:avLst/>
        </a:prstGeom>
      </xdr:spPr>
    </xdr:pic>
    <xdr:clientData/>
  </xdr:oneCellAnchor>
  <xdr:oneCellAnchor>
    <xdr:from>
      <xdr:col>0</xdr:col>
      <xdr:colOff>101601</xdr:colOff>
      <xdr:row>65</xdr:row>
      <xdr:rowOff>127000</xdr:rowOff>
    </xdr:from>
    <xdr:ext cx="1536699" cy="987639"/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4215083A-5C78-E64B-ACDB-43AE77A24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1" y="78270100"/>
          <a:ext cx="1536699" cy="987639"/>
        </a:xfrm>
        <a:prstGeom prst="rect">
          <a:avLst/>
        </a:prstGeom>
      </xdr:spPr>
    </xdr:pic>
    <xdr:clientData/>
  </xdr:oneCellAnchor>
  <xdr:twoCellAnchor editAs="oneCell">
    <xdr:from>
      <xdr:col>0</xdr:col>
      <xdr:colOff>63500</xdr:colOff>
      <xdr:row>66</xdr:row>
      <xdr:rowOff>88900</xdr:rowOff>
    </xdr:from>
    <xdr:to>
      <xdr:col>0</xdr:col>
      <xdr:colOff>1652651</xdr:colOff>
      <xdr:row>66</xdr:row>
      <xdr:rowOff>1079500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xmlns="" id="{C58E6790-64C5-469B-81AB-E188E592B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4709000"/>
          <a:ext cx="1693926" cy="990600"/>
        </a:xfrm>
        <a:prstGeom prst="rect">
          <a:avLst/>
        </a:prstGeom>
      </xdr:spPr>
    </xdr:pic>
    <xdr:clientData/>
  </xdr:twoCellAnchor>
  <xdr:oneCellAnchor>
    <xdr:from>
      <xdr:col>0</xdr:col>
      <xdr:colOff>63500</xdr:colOff>
      <xdr:row>67</xdr:row>
      <xdr:rowOff>88900</xdr:rowOff>
    </xdr:from>
    <xdr:ext cx="1693926" cy="990600"/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EC8CBB7C-7AB9-3F49-911C-9778C08C7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4709000"/>
          <a:ext cx="1693926" cy="990600"/>
        </a:xfrm>
        <a:prstGeom prst="rect">
          <a:avLst/>
        </a:prstGeom>
      </xdr:spPr>
    </xdr:pic>
    <xdr:clientData/>
  </xdr:oneCellAnchor>
  <xdr:oneCellAnchor>
    <xdr:from>
      <xdr:col>0</xdr:col>
      <xdr:colOff>63500</xdr:colOff>
      <xdr:row>68</xdr:row>
      <xdr:rowOff>88900</xdr:rowOff>
    </xdr:from>
    <xdr:ext cx="1693926" cy="990600"/>
    <xdr:pic>
      <xdr:nvPicPr>
        <xdr:cNvPr id="232" name="Immagine 231">
          <a:extLst>
            <a:ext uri="{FF2B5EF4-FFF2-40B4-BE49-F238E27FC236}">
              <a16:creationId xmlns:a16="http://schemas.microsoft.com/office/drawing/2014/main" xmlns="" id="{C420FEA4-2B47-E544-AD71-DCC49B1DB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4709000"/>
          <a:ext cx="1693926" cy="990600"/>
        </a:xfrm>
        <a:prstGeom prst="rect">
          <a:avLst/>
        </a:prstGeom>
      </xdr:spPr>
    </xdr:pic>
    <xdr:clientData/>
  </xdr:oneCellAnchor>
  <xdr:oneCellAnchor>
    <xdr:from>
      <xdr:col>0</xdr:col>
      <xdr:colOff>63500</xdr:colOff>
      <xdr:row>69</xdr:row>
      <xdr:rowOff>88900</xdr:rowOff>
    </xdr:from>
    <xdr:ext cx="1693926" cy="990600"/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C35FDB4F-F617-F447-8A6E-3F25F3170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4709000"/>
          <a:ext cx="1693926" cy="990600"/>
        </a:xfrm>
        <a:prstGeom prst="rect">
          <a:avLst/>
        </a:prstGeom>
      </xdr:spPr>
    </xdr:pic>
    <xdr:clientData/>
  </xdr:oneCellAnchor>
  <xdr:oneCellAnchor>
    <xdr:from>
      <xdr:col>0</xdr:col>
      <xdr:colOff>63500</xdr:colOff>
      <xdr:row>70</xdr:row>
      <xdr:rowOff>88900</xdr:rowOff>
    </xdr:from>
    <xdr:ext cx="1693926" cy="990600"/>
    <xdr:pic>
      <xdr:nvPicPr>
        <xdr:cNvPr id="234" name="Immagine 233">
          <a:extLst>
            <a:ext uri="{FF2B5EF4-FFF2-40B4-BE49-F238E27FC236}">
              <a16:creationId xmlns:a16="http://schemas.microsoft.com/office/drawing/2014/main" xmlns="" id="{B9F74009-EBDC-294D-9081-D73CE5D1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84709000"/>
          <a:ext cx="1693926" cy="990600"/>
        </a:xfrm>
        <a:prstGeom prst="rect">
          <a:avLst/>
        </a:prstGeom>
      </xdr:spPr>
    </xdr:pic>
    <xdr:clientData/>
  </xdr:oneCellAnchor>
  <xdr:twoCellAnchor editAs="oneCell">
    <xdr:from>
      <xdr:col>0</xdr:col>
      <xdr:colOff>88900</xdr:colOff>
      <xdr:row>91</xdr:row>
      <xdr:rowOff>88899</xdr:rowOff>
    </xdr:from>
    <xdr:to>
      <xdr:col>1</xdr:col>
      <xdr:colOff>3175</xdr:colOff>
      <xdr:row>91</xdr:row>
      <xdr:rowOff>1090624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xmlns="" id="{17FBF309-64D7-2E82-47B3-232B8B4AC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117093999"/>
          <a:ext cx="1600200" cy="1001725"/>
        </a:xfrm>
        <a:prstGeom prst="rect">
          <a:avLst/>
        </a:prstGeom>
      </xdr:spPr>
    </xdr:pic>
    <xdr:clientData/>
  </xdr:twoCellAnchor>
  <xdr:oneCellAnchor>
    <xdr:from>
      <xdr:col>0</xdr:col>
      <xdr:colOff>88900</xdr:colOff>
      <xdr:row>92</xdr:row>
      <xdr:rowOff>88899</xdr:rowOff>
    </xdr:from>
    <xdr:ext cx="1600200" cy="1001725"/>
    <xdr:pic>
      <xdr:nvPicPr>
        <xdr:cNvPr id="236" name="Immagine 235">
          <a:extLst>
            <a:ext uri="{FF2B5EF4-FFF2-40B4-BE49-F238E27FC236}">
              <a16:creationId xmlns:a16="http://schemas.microsoft.com/office/drawing/2014/main" xmlns="" id="{09893550-A0CC-1D4B-854D-CF8434CEE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117093999"/>
          <a:ext cx="1600200" cy="1001725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93</xdr:row>
      <xdr:rowOff>88899</xdr:rowOff>
    </xdr:from>
    <xdr:ext cx="1600200" cy="1001725"/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64BFAC09-51D6-8A4D-BEEC-FFB8D1983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117093999"/>
          <a:ext cx="1600200" cy="1001725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94</xdr:row>
      <xdr:rowOff>88899</xdr:rowOff>
    </xdr:from>
    <xdr:ext cx="1600200" cy="1001725"/>
    <xdr:pic>
      <xdr:nvPicPr>
        <xdr:cNvPr id="238" name="Immagine 237">
          <a:extLst>
            <a:ext uri="{FF2B5EF4-FFF2-40B4-BE49-F238E27FC236}">
              <a16:creationId xmlns:a16="http://schemas.microsoft.com/office/drawing/2014/main" xmlns="" id="{A339C17D-B53D-0342-BEB5-DDBC9A5D0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117093999"/>
          <a:ext cx="1600200" cy="1001725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95</xdr:row>
      <xdr:rowOff>88899</xdr:rowOff>
    </xdr:from>
    <xdr:ext cx="1600200" cy="1001725"/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F4996470-1295-8144-9DCD-6A6FAF48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117093999"/>
          <a:ext cx="1600200" cy="1001725"/>
        </a:xfrm>
        <a:prstGeom prst="rect">
          <a:avLst/>
        </a:prstGeom>
      </xdr:spPr>
    </xdr:pic>
    <xdr:clientData/>
  </xdr:oneCellAnchor>
  <xdr:twoCellAnchor editAs="oneCell">
    <xdr:from>
      <xdr:col>0</xdr:col>
      <xdr:colOff>88900</xdr:colOff>
      <xdr:row>101</xdr:row>
      <xdr:rowOff>114300</xdr:rowOff>
    </xdr:from>
    <xdr:to>
      <xdr:col>0</xdr:col>
      <xdr:colOff>1654175</xdr:colOff>
      <xdr:row>101</xdr:row>
      <xdr:rowOff>1022751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xmlns="" id="{44E26C84-3999-71DA-BB5D-DAE852E3B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130073400"/>
          <a:ext cx="1612900" cy="908451"/>
        </a:xfrm>
        <a:prstGeom prst="rect">
          <a:avLst/>
        </a:prstGeom>
      </xdr:spPr>
    </xdr:pic>
    <xdr:clientData/>
  </xdr:twoCellAnchor>
  <xdr:oneCellAnchor>
    <xdr:from>
      <xdr:col>0</xdr:col>
      <xdr:colOff>88900</xdr:colOff>
      <xdr:row>102</xdr:row>
      <xdr:rowOff>114300</xdr:rowOff>
    </xdr:from>
    <xdr:ext cx="1668558" cy="939800"/>
    <xdr:pic>
      <xdr:nvPicPr>
        <xdr:cNvPr id="241" name="Immagine 240">
          <a:extLst>
            <a:ext uri="{FF2B5EF4-FFF2-40B4-BE49-F238E27FC236}">
              <a16:creationId xmlns:a16="http://schemas.microsoft.com/office/drawing/2014/main" xmlns="" id="{133B4703-926D-2143-B824-7C1CA1BE5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130073400"/>
          <a:ext cx="1668558" cy="939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103</xdr:row>
      <xdr:rowOff>114300</xdr:rowOff>
    </xdr:from>
    <xdr:ext cx="1668558" cy="939800"/>
    <xdr:pic>
      <xdr:nvPicPr>
        <xdr:cNvPr id="242" name="Immagine 241">
          <a:extLst>
            <a:ext uri="{FF2B5EF4-FFF2-40B4-BE49-F238E27FC236}">
              <a16:creationId xmlns:a16="http://schemas.microsoft.com/office/drawing/2014/main" xmlns="" id="{F47FD3DF-412B-7A45-AD2B-C1600CF4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130073400"/>
          <a:ext cx="1668558" cy="939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104</xdr:row>
      <xdr:rowOff>114300</xdr:rowOff>
    </xdr:from>
    <xdr:ext cx="1668558" cy="939800"/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A52BDFD3-4ABB-344B-86D1-D53C953D6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130073400"/>
          <a:ext cx="1668558" cy="939800"/>
        </a:xfrm>
        <a:prstGeom prst="rect">
          <a:avLst/>
        </a:prstGeom>
      </xdr:spPr>
    </xdr:pic>
    <xdr:clientData/>
  </xdr:oneCellAnchor>
  <xdr:oneCellAnchor>
    <xdr:from>
      <xdr:col>0</xdr:col>
      <xdr:colOff>88900</xdr:colOff>
      <xdr:row>105</xdr:row>
      <xdr:rowOff>114300</xdr:rowOff>
    </xdr:from>
    <xdr:ext cx="1668558" cy="939800"/>
    <xdr:pic>
      <xdr:nvPicPr>
        <xdr:cNvPr id="244" name="Immagine 243">
          <a:extLst>
            <a:ext uri="{FF2B5EF4-FFF2-40B4-BE49-F238E27FC236}">
              <a16:creationId xmlns:a16="http://schemas.microsoft.com/office/drawing/2014/main" xmlns="" id="{B78C0731-1E0B-7549-A85B-E43F52FA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130073400"/>
          <a:ext cx="1668558" cy="939800"/>
        </a:xfrm>
        <a:prstGeom prst="rect">
          <a:avLst/>
        </a:prstGeom>
      </xdr:spPr>
    </xdr:pic>
    <xdr:clientData/>
  </xdr:oneCellAnchor>
  <xdr:twoCellAnchor editAs="oneCell">
    <xdr:from>
      <xdr:col>0</xdr:col>
      <xdr:colOff>114301</xdr:colOff>
      <xdr:row>106</xdr:row>
      <xdr:rowOff>139700</xdr:rowOff>
    </xdr:from>
    <xdr:to>
      <xdr:col>0</xdr:col>
      <xdr:colOff>1655380</xdr:colOff>
      <xdr:row>106</xdr:row>
      <xdr:rowOff>1041400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xmlns="" id="{08BC5CA7-7D77-3DE0-3F75-E7156E3B5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136575800"/>
          <a:ext cx="1645854" cy="901700"/>
        </a:xfrm>
        <a:prstGeom prst="rect">
          <a:avLst/>
        </a:prstGeom>
      </xdr:spPr>
    </xdr:pic>
    <xdr:clientData/>
  </xdr:twoCellAnchor>
  <xdr:oneCellAnchor>
    <xdr:from>
      <xdr:col>0</xdr:col>
      <xdr:colOff>114301</xdr:colOff>
      <xdr:row>107</xdr:row>
      <xdr:rowOff>139700</xdr:rowOff>
    </xdr:from>
    <xdr:ext cx="1645854" cy="901700"/>
    <xdr:pic>
      <xdr:nvPicPr>
        <xdr:cNvPr id="246" name="Immagine 245">
          <a:extLst>
            <a:ext uri="{FF2B5EF4-FFF2-40B4-BE49-F238E27FC236}">
              <a16:creationId xmlns:a16="http://schemas.microsoft.com/office/drawing/2014/main" xmlns="" id="{1FB7290B-A04C-D447-9152-924787A8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136575800"/>
          <a:ext cx="1645854" cy="901700"/>
        </a:xfrm>
        <a:prstGeom prst="rect">
          <a:avLst/>
        </a:prstGeom>
      </xdr:spPr>
    </xdr:pic>
    <xdr:clientData/>
  </xdr:oneCellAnchor>
  <xdr:oneCellAnchor>
    <xdr:from>
      <xdr:col>0</xdr:col>
      <xdr:colOff>114301</xdr:colOff>
      <xdr:row>108</xdr:row>
      <xdr:rowOff>139700</xdr:rowOff>
    </xdr:from>
    <xdr:ext cx="1645854" cy="901700"/>
    <xdr:pic>
      <xdr:nvPicPr>
        <xdr:cNvPr id="247" name="Immagine 246">
          <a:extLst>
            <a:ext uri="{FF2B5EF4-FFF2-40B4-BE49-F238E27FC236}">
              <a16:creationId xmlns:a16="http://schemas.microsoft.com/office/drawing/2014/main" xmlns="" id="{E86BC3DA-C20D-104A-A293-F2B17215E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136575800"/>
          <a:ext cx="1645854" cy="901700"/>
        </a:xfrm>
        <a:prstGeom prst="rect">
          <a:avLst/>
        </a:prstGeom>
      </xdr:spPr>
    </xdr:pic>
    <xdr:clientData/>
  </xdr:oneCellAnchor>
  <xdr:oneCellAnchor>
    <xdr:from>
      <xdr:col>0</xdr:col>
      <xdr:colOff>114301</xdr:colOff>
      <xdr:row>109</xdr:row>
      <xdr:rowOff>139700</xdr:rowOff>
    </xdr:from>
    <xdr:ext cx="1645854" cy="901700"/>
    <xdr:pic>
      <xdr:nvPicPr>
        <xdr:cNvPr id="248" name="Immagine 247">
          <a:extLst>
            <a:ext uri="{FF2B5EF4-FFF2-40B4-BE49-F238E27FC236}">
              <a16:creationId xmlns:a16="http://schemas.microsoft.com/office/drawing/2014/main" xmlns="" id="{5712D4EC-3F7D-DE4E-B77C-A48F1A01B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136575800"/>
          <a:ext cx="1645854" cy="901700"/>
        </a:xfrm>
        <a:prstGeom prst="rect">
          <a:avLst/>
        </a:prstGeom>
      </xdr:spPr>
    </xdr:pic>
    <xdr:clientData/>
  </xdr:oneCellAnchor>
  <xdr:oneCellAnchor>
    <xdr:from>
      <xdr:col>0</xdr:col>
      <xdr:colOff>114301</xdr:colOff>
      <xdr:row>110</xdr:row>
      <xdr:rowOff>139700</xdr:rowOff>
    </xdr:from>
    <xdr:ext cx="1645854" cy="901700"/>
    <xdr:pic>
      <xdr:nvPicPr>
        <xdr:cNvPr id="249" name="Immagine 248">
          <a:extLst>
            <a:ext uri="{FF2B5EF4-FFF2-40B4-BE49-F238E27FC236}">
              <a16:creationId xmlns:a16="http://schemas.microsoft.com/office/drawing/2014/main" xmlns="" id="{C71B3DE8-C9E0-9740-932E-ED2182F24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136575800"/>
          <a:ext cx="1645854" cy="901700"/>
        </a:xfrm>
        <a:prstGeom prst="rect">
          <a:avLst/>
        </a:prstGeom>
      </xdr:spPr>
    </xdr:pic>
    <xdr:clientData/>
  </xdr:oneCellAnchor>
  <xdr:twoCellAnchor editAs="oneCell">
    <xdr:from>
      <xdr:col>0</xdr:col>
      <xdr:colOff>152400</xdr:colOff>
      <xdr:row>116</xdr:row>
      <xdr:rowOff>101600</xdr:rowOff>
    </xdr:from>
    <xdr:to>
      <xdr:col>0</xdr:col>
      <xdr:colOff>1638562</xdr:colOff>
      <xdr:row>116</xdr:row>
      <xdr:rowOff>1168400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xmlns="" id="{7B8157BE-4E14-BC0B-422B-6566AF08E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49491700"/>
          <a:ext cx="1486162" cy="1066800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117</xdr:row>
      <xdr:rowOff>101600</xdr:rowOff>
    </xdr:from>
    <xdr:ext cx="1486162" cy="1066800"/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7D37BB9F-3688-C947-B283-60AB95F54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49491700"/>
          <a:ext cx="1486162" cy="1066800"/>
        </a:xfrm>
        <a:prstGeom prst="rect">
          <a:avLst/>
        </a:prstGeom>
      </xdr:spPr>
    </xdr:pic>
    <xdr:clientData/>
  </xdr:oneCellAnchor>
  <xdr:twoCellAnchor editAs="oneCell">
    <xdr:from>
      <xdr:col>0</xdr:col>
      <xdr:colOff>165101</xdr:colOff>
      <xdr:row>118</xdr:row>
      <xdr:rowOff>114300</xdr:rowOff>
    </xdr:from>
    <xdr:to>
      <xdr:col>0</xdr:col>
      <xdr:colOff>1638300</xdr:colOff>
      <xdr:row>118</xdr:row>
      <xdr:rowOff>1183599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xmlns="" id="{C62E7BF7-E127-212E-FE8B-CFED84B37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1" y="152095200"/>
          <a:ext cx="1473199" cy="1069299"/>
        </a:xfrm>
        <a:prstGeom prst="rect">
          <a:avLst/>
        </a:prstGeom>
      </xdr:spPr>
    </xdr:pic>
    <xdr:clientData/>
  </xdr:twoCellAnchor>
  <xdr:oneCellAnchor>
    <xdr:from>
      <xdr:col>0</xdr:col>
      <xdr:colOff>165101</xdr:colOff>
      <xdr:row>119</xdr:row>
      <xdr:rowOff>114300</xdr:rowOff>
    </xdr:from>
    <xdr:ext cx="1452260" cy="1054100"/>
    <xdr:pic>
      <xdr:nvPicPr>
        <xdr:cNvPr id="254" name="Immagine 253">
          <a:extLst>
            <a:ext uri="{FF2B5EF4-FFF2-40B4-BE49-F238E27FC236}">
              <a16:creationId xmlns:a16="http://schemas.microsoft.com/office/drawing/2014/main" xmlns="" id="{18330EC1-B1EA-9647-A9D5-CB06246E6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1" y="153390600"/>
          <a:ext cx="1452260" cy="1054100"/>
        </a:xfrm>
        <a:prstGeom prst="rect">
          <a:avLst/>
        </a:prstGeom>
      </xdr:spPr>
    </xdr:pic>
    <xdr:clientData/>
  </xdr:oneCellAnchor>
  <xdr:twoCellAnchor editAs="oneCell">
    <xdr:from>
      <xdr:col>0</xdr:col>
      <xdr:colOff>63499</xdr:colOff>
      <xdr:row>12</xdr:row>
      <xdr:rowOff>63500</xdr:rowOff>
    </xdr:from>
    <xdr:to>
      <xdr:col>1</xdr:col>
      <xdr:colOff>3718</xdr:colOff>
      <xdr:row>12</xdr:row>
      <xdr:rowOff>1092200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xmlns="" id="{17DC8074-7C47-61B3-022C-0E0FF8670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" y="14732000"/>
          <a:ext cx="1769019" cy="1028700"/>
        </a:xfrm>
        <a:prstGeom prst="rect">
          <a:avLst/>
        </a:prstGeom>
      </xdr:spPr>
    </xdr:pic>
    <xdr:clientData/>
  </xdr:twoCellAnchor>
  <xdr:oneCellAnchor>
    <xdr:from>
      <xdr:col>0</xdr:col>
      <xdr:colOff>63499</xdr:colOff>
      <xdr:row>13</xdr:row>
      <xdr:rowOff>63500</xdr:rowOff>
    </xdr:from>
    <xdr:ext cx="1769019" cy="1028700"/>
    <xdr:pic>
      <xdr:nvPicPr>
        <xdr:cNvPr id="256" name="Immagine 255">
          <a:extLst>
            <a:ext uri="{FF2B5EF4-FFF2-40B4-BE49-F238E27FC236}">
              <a16:creationId xmlns:a16="http://schemas.microsoft.com/office/drawing/2014/main" xmlns="" id="{1645DD04-8FFE-2245-A745-21CFE18EA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" y="14732000"/>
          <a:ext cx="1769019" cy="1028700"/>
        </a:xfrm>
        <a:prstGeom prst="rect">
          <a:avLst/>
        </a:prstGeom>
      </xdr:spPr>
    </xdr:pic>
    <xdr:clientData/>
  </xdr:oneCellAnchor>
  <xdr:oneCellAnchor>
    <xdr:from>
      <xdr:col>0</xdr:col>
      <xdr:colOff>63499</xdr:colOff>
      <xdr:row>14</xdr:row>
      <xdr:rowOff>63500</xdr:rowOff>
    </xdr:from>
    <xdr:ext cx="1769019" cy="1028700"/>
    <xdr:pic>
      <xdr:nvPicPr>
        <xdr:cNvPr id="257" name="Immagine 256">
          <a:extLst>
            <a:ext uri="{FF2B5EF4-FFF2-40B4-BE49-F238E27FC236}">
              <a16:creationId xmlns:a16="http://schemas.microsoft.com/office/drawing/2014/main" xmlns="" id="{C20292F8-0E8C-704A-92D2-71684B710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" y="14732000"/>
          <a:ext cx="1769019" cy="1028700"/>
        </a:xfrm>
        <a:prstGeom prst="rect">
          <a:avLst/>
        </a:prstGeom>
      </xdr:spPr>
    </xdr:pic>
    <xdr:clientData/>
  </xdr:oneCellAnchor>
  <xdr:twoCellAnchor editAs="oneCell">
    <xdr:from>
      <xdr:col>0</xdr:col>
      <xdr:colOff>127000</xdr:colOff>
      <xdr:row>1</xdr:row>
      <xdr:rowOff>38100</xdr:rowOff>
    </xdr:from>
    <xdr:to>
      <xdr:col>1</xdr:col>
      <xdr:colOff>0</xdr:colOff>
      <xdr:row>1</xdr:row>
      <xdr:rowOff>1219200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89AE7D78-EB55-B72B-8577-0C2996728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57200"/>
          <a:ext cx="1549400" cy="1181100"/>
        </a:xfrm>
        <a:prstGeom prst="rect">
          <a:avLst/>
        </a:prstGeom>
      </xdr:spPr>
    </xdr:pic>
    <xdr:clientData/>
  </xdr:twoCellAnchor>
  <xdr:oneCellAnchor>
    <xdr:from>
      <xdr:col>0</xdr:col>
      <xdr:colOff>127000</xdr:colOff>
      <xdr:row>2</xdr:row>
      <xdr:rowOff>38100</xdr:rowOff>
    </xdr:from>
    <xdr:ext cx="1549400" cy="1181100"/>
    <xdr:pic>
      <xdr:nvPicPr>
        <xdr:cNvPr id="3" name="Immagine 2">
          <a:extLst>
            <a:ext uri="{FF2B5EF4-FFF2-40B4-BE49-F238E27FC236}">
              <a16:creationId xmlns:a16="http://schemas.microsoft.com/office/drawing/2014/main" xmlns="" id="{04C41521-4D1D-6C43-9834-3CA23BF15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57200"/>
          <a:ext cx="1549400" cy="1181100"/>
        </a:xfrm>
        <a:prstGeom prst="rect">
          <a:avLst/>
        </a:prstGeom>
      </xdr:spPr>
    </xdr:pic>
    <xdr:clientData/>
  </xdr:oneCellAnchor>
  <xdr:oneCellAnchor>
    <xdr:from>
      <xdr:col>0</xdr:col>
      <xdr:colOff>127000</xdr:colOff>
      <xdr:row>3</xdr:row>
      <xdr:rowOff>38100</xdr:rowOff>
    </xdr:from>
    <xdr:ext cx="1549400" cy="1181100"/>
    <xdr:pic>
      <xdr:nvPicPr>
        <xdr:cNvPr id="4" name="Immagine 3">
          <a:extLst>
            <a:ext uri="{FF2B5EF4-FFF2-40B4-BE49-F238E27FC236}">
              <a16:creationId xmlns:a16="http://schemas.microsoft.com/office/drawing/2014/main" xmlns="" id="{6F0BF27F-85B7-DC48-AC03-D151F6F88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57200"/>
          <a:ext cx="1549400" cy="1181100"/>
        </a:xfrm>
        <a:prstGeom prst="rect">
          <a:avLst/>
        </a:prstGeom>
      </xdr:spPr>
    </xdr:pic>
    <xdr:clientData/>
  </xdr:oneCellAnchor>
  <xdr:oneCellAnchor>
    <xdr:from>
      <xdr:col>0</xdr:col>
      <xdr:colOff>127000</xdr:colOff>
      <xdr:row>4</xdr:row>
      <xdr:rowOff>38100</xdr:rowOff>
    </xdr:from>
    <xdr:ext cx="1549400" cy="1181100"/>
    <xdr:pic>
      <xdr:nvPicPr>
        <xdr:cNvPr id="5" name="Immagine 4">
          <a:extLst>
            <a:ext uri="{FF2B5EF4-FFF2-40B4-BE49-F238E27FC236}">
              <a16:creationId xmlns:a16="http://schemas.microsoft.com/office/drawing/2014/main" xmlns="" id="{A935F01E-0511-D04E-8FB6-E1B0452F0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57200"/>
          <a:ext cx="1549400" cy="1181100"/>
        </a:xfrm>
        <a:prstGeom prst="rect">
          <a:avLst/>
        </a:prstGeom>
      </xdr:spPr>
    </xdr:pic>
    <xdr:clientData/>
  </xdr:oneCellAnchor>
  <xdr:oneCellAnchor>
    <xdr:from>
      <xdr:col>0</xdr:col>
      <xdr:colOff>127000</xdr:colOff>
      <xdr:row>5</xdr:row>
      <xdr:rowOff>38100</xdr:rowOff>
    </xdr:from>
    <xdr:ext cx="1549400" cy="1181100"/>
    <xdr:pic>
      <xdr:nvPicPr>
        <xdr:cNvPr id="6" name="Immagine 5">
          <a:extLst>
            <a:ext uri="{FF2B5EF4-FFF2-40B4-BE49-F238E27FC236}">
              <a16:creationId xmlns:a16="http://schemas.microsoft.com/office/drawing/2014/main" xmlns="" id="{67CAAA20-9F23-244A-AA42-A6ACCA114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57200"/>
          <a:ext cx="1549400" cy="11811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19</xdr:row>
      <xdr:rowOff>0</xdr:rowOff>
    </xdr:from>
    <xdr:ext cx="304800" cy="317500"/>
    <xdr:sp macro="" textlink="">
      <xdr:nvSpPr>
        <xdr:cNvPr id="2" name="AutoShape 1" descr="Cappotto Scarlet Nero">
          <a:extLst>
            <a:ext uri="{FF2B5EF4-FFF2-40B4-BE49-F238E27FC236}">
              <a16:creationId xmlns:a16="http://schemas.microsoft.com/office/drawing/2014/main" xmlns="" id="{15B0DEA0-F250-214C-AC17-F08B06158F4C}"/>
            </a:ext>
          </a:extLst>
        </xdr:cNvPr>
        <xdr:cNvSpPr>
          <a:spLocks noChangeAspect="1" noChangeArrowheads="1"/>
        </xdr:cNvSpPr>
      </xdr:nvSpPr>
      <xdr:spPr bwMode="auto">
        <a:xfrm>
          <a:off x="0" y="49530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3" name="AutoShape 1" descr="Cappotto Scarlet Nero">
          <a:extLst>
            <a:ext uri="{FF2B5EF4-FFF2-40B4-BE49-F238E27FC236}">
              <a16:creationId xmlns:a16="http://schemas.microsoft.com/office/drawing/2014/main" xmlns="" id="{D2431769-F3AF-C14B-B8D6-9ED3D44CE078}"/>
            </a:ext>
          </a:extLst>
        </xdr:cNvPr>
        <xdr:cNvSpPr>
          <a:spLocks noChangeAspect="1" noChangeArrowheads="1"/>
        </xdr:cNvSpPr>
      </xdr:nvSpPr>
      <xdr:spPr bwMode="auto">
        <a:xfrm>
          <a:off x="0" y="49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4" name="AutoShape 1" descr="Cappotto Scarlet Nero">
          <a:extLst>
            <a:ext uri="{FF2B5EF4-FFF2-40B4-BE49-F238E27FC236}">
              <a16:creationId xmlns:a16="http://schemas.microsoft.com/office/drawing/2014/main" xmlns="" id="{7518A12A-BA6D-7F41-804B-A623DB171EAA}"/>
            </a:ext>
          </a:extLst>
        </xdr:cNvPr>
        <xdr:cNvSpPr>
          <a:spLocks noChangeAspect="1" noChangeArrowheads="1"/>
        </xdr:cNvSpPr>
      </xdr:nvSpPr>
      <xdr:spPr bwMode="auto">
        <a:xfrm>
          <a:off x="0" y="49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17500"/>
    <xdr:sp macro="" textlink="">
      <xdr:nvSpPr>
        <xdr:cNvPr id="5" name="AutoShape 8" descr="Cappotto Leto Paisley">
          <a:extLst>
            <a:ext uri="{FF2B5EF4-FFF2-40B4-BE49-F238E27FC236}">
              <a16:creationId xmlns:a16="http://schemas.microsoft.com/office/drawing/2014/main" xmlns="" id="{21134525-9D81-9C41-809E-59E20D037BD7}"/>
            </a:ext>
          </a:extLst>
        </xdr:cNvPr>
        <xdr:cNvSpPr>
          <a:spLocks noChangeAspect="1" noChangeArrowheads="1"/>
        </xdr:cNvSpPr>
      </xdr:nvSpPr>
      <xdr:spPr bwMode="auto">
        <a:xfrm>
          <a:off x="0" y="49530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6" name="AutoShape 8" descr="Cappotto Leto Paisley">
          <a:extLst>
            <a:ext uri="{FF2B5EF4-FFF2-40B4-BE49-F238E27FC236}">
              <a16:creationId xmlns:a16="http://schemas.microsoft.com/office/drawing/2014/main" xmlns="" id="{61425525-6305-4A49-B692-11E754007EEF}"/>
            </a:ext>
          </a:extLst>
        </xdr:cNvPr>
        <xdr:cNvSpPr>
          <a:spLocks noChangeAspect="1" noChangeArrowheads="1"/>
        </xdr:cNvSpPr>
      </xdr:nvSpPr>
      <xdr:spPr bwMode="auto">
        <a:xfrm>
          <a:off x="0" y="49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9" name="AutoShape 1" descr="Cappotto Scarlet Nero">
          <a:extLst>
            <a:ext uri="{FF2B5EF4-FFF2-40B4-BE49-F238E27FC236}">
              <a16:creationId xmlns:a16="http://schemas.microsoft.com/office/drawing/2014/main" xmlns="" id="{0FD869F9-C3E5-B14A-AB9B-152AF80F70CA}"/>
            </a:ext>
          </a:extLst>
        </xdr:cNvPr>
        <xdr:cNvSpPr>
          <a:spLocks noChangeAspect="1" noChangeArrowheads="1"/>
        </xdr:cNvSpPr>
      </xdr:nvSpPr>
      <xdr:spPr bwMode="auto">
        <a:xfrm>
          <a:off x="0" y="49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0" name="AutoShape 1" descr="Cappotto Scarlet Nero">
          <a:extLst>
            <a:ext uri="{FF2B5EF4-FFF2-40B4-BE49-F238E27FC236}">
              <a16:creationId xmlns:a16="http://schemas.microsoft.com/office/drawing/2014/main" xmlns="" id="{E13EE04C-36D5-C949-94F9-5D2D5E598307}"/>
            </a:ext>
          </a:extLst>
        </xdr:cNvPr>
        <xdr:cNvSpPr>
          <a:spLocks noChangeAspect="1" noChangeArrowheads="1"/>
        </xdr:cNvSpPr>
      </xdr:nvSpPr>
      <xdr:spPr bwMode="auto">
        <a:xfrm>
          <a:off x="0" y="49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1" name="AutoShape 1" descr="Cappotto Scarlet Nero">
          <a:extLst>
            <a:ext uri="{FF2B5EF4-FFF2-40B4-BE49-F238E27FC236}">
              <a16:creationId xmlns:a16="http://schemas.microsoft.com/office/drawing/2014/main" xmlns="" id="{E766C4A2-1BE1-2C41-9618-849B5660DD20}"/>
            </a:ext>
          </a:extLst>
        </xdr:cNvPr>
        <xdr:cNvSpPr>
          <a:spLocks noChangeAspect="1" noChangeArrowheads="1"/>
        </xdr:cNvSpPr>
      </xdr:nvSpPr>
      <xdr:spPr bwMode="auto">
        <a:xfrm>
          <a:off x="0" y="49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2" name="AutoShape 8" descr="Cappotto Leto Paisley">
          <a:extLst>
            <a:ext uri="{FF2B5EF4-FFF2-40B4-BE49-F238E27FC236}">
              <a16:creationId xmlns:a16="http://schemas.microsoft.com/office/drawing/2014/main" xmlns="" id="{8D413E32-F5DC-6049-8DB7-D7BAF4602589}"/>
            </a:ext>
          </a:extLst>
        </xdr:cNvPr>
        <xdr:cNvSpPr>
          <a:spLocks noChangeAspect="1" noChangeArrowheads="1"/>
        </xdr:cNvSpPr>
      </xdr:nvSpPr>
      <xdr:spPr bwMode="auto">
        <a:xfrm>
          <a:off x="0" y="49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19</xdr:row>
      <xdr:rowOff>0</xdr:rowOff>
    </xdr:from>
    <xdr:ext cx="304800" cy="304800"/>
    <xdr:sp macro="" textlink="">
      <xdr:nvSpPr>
        <xdr:cNvPr id="13" name="AutoShape 8" descr="Cappotto Leto Paisley">
          <a:extLst>
            <a:ext uri="{FF2B5EF4-FFF2-40B4-BE49-F238E27FC236}">
              <a16:creationId xmlns:a16="http://schemas.microsoft.com/office/drawing/2014/main" xmlns="" id="{FDDC9EF9-BA4F-A14A-8A07-B3ABAD9248E5}"/>
            </a:ext>
          </a:extLst>
        </xdr:cNvPr>
        <xdr:cNvSpPr>
          <a:spLocks noChangeAspect="1" noChangeArrowheads="1"/>
        </xdr:cNvSpPr>
      </xdr:nvSpPr>
      <xdr:spPr bwMode="auto">
        <a:xfrm>
          <a:off x="0" y="49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114301</xdr:colOff>
      <xdr:row>19</xdr:row>
      <xdr:rowOff>256334</xdr:rowOff>
    </xdr:from>
    <xdr:ext cx="1460500" cy="1458166"/>
    <xdr:pic>
      <xdr:nvPicPr>
        <xdr:cNvPr id="14" name="image44.jpeg">
          <a:extLst>
            <a:ext uri="{FF2B5EF4-FFF2-40B4-BE49-F238E27FC236}">
              <a16:creationId xmlns:a16="http://schemas.microsoft.com/office/drawing/2014/main" xmlns="" id="{0BF6CD25-3A3A-4348-A999-51505A6E9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36984734"/>
          <a:ext cx="1460500" cy="1458166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13</xdr:row>
      <xdr:rowOff>162276</xdr:rowOff>
    </xdr:from>
    <xdr:ext cx="1562100" cy="1488724"/>
    <xdr:pic>
      <xdr:nvPicPr>
        <xdr:cNvPr id="23" name="Immagine 22">
          <a:extLst>
            <a:ext uri="{FF2B5EF4-FFF2-40B4-BE49-F238E27FC236}">
              <a16:creationId xmlns:a16="http://schemas.microsoft.com/office/drawing/2014/main" xmlns="" id="{3C8AA372-DFB5-4642-9C22-1B486227D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24851076"/>
          <a:ext cx="1562100" cy="1488724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6</xdr:row>
      <xdr:rowOff>97366</xdr:rowOff>
    </xdr:from>
    <xdr:ext cx="1574800" cy="1477434"/>
    <xdr:pic>
      <xdr:nvPicPr>
        <xdr:cNvPr id="26" name="Immagine 25">
          <a:extLst>
            <a:ext uri="{FF2B5EF4-FFF2-40B4-BE49-F238E27FC236}">
              <a16:creationId xmlns:a16="http://schemas.microsoft.com/office/drawing/2014/main" xmlns="" id="{8ECF970F-6ADE-4B4F-BFF8-4BA69B6F4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0739966"/>
          <a:ext cx="1574800" cy="1477434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4</xdr:row>
      <xdr:rowOff>114300</xdr:rowOff>
    </xdr:from>
    <xdr:ext cx="1536700" cy="1701800"/>
    <xdr:pic>
      <xdr:nvPicPr>
        <xdr:cNvPr id="30" name="Immagine 29">
          <a:extLst>
            <a:ext uri="{FF2B5EF4-FFF2-40B4-BE49-F238E27FC236}">
              <a16:creationId xmlns:a16="http://schemas.microsoft.com/office/drawing/2014/main" xmlns="" id="{DCFC30DA-2C00-4541-B64B-73F188E38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6743700"/>
          <a:ext cx="1536700" cy="1701800"/>
        </a:xfrm>
        <a:prstGeom prst="rect">
          <a:avLst/>
        </a:prstGeom>
      </xdr:spPr>
    </xdr:pic>
    <xdr:clientData/>
  </xdr:oneCellAnchor>
  <xdr:twoCellAnchor editAs="oneCell">
    <xdr:from>
      <xdr:col>0</xdr:col>
      <xdr:colOff>342900</xdr:colOff>
      <xdr:row>1</xdr:row>
      <xdr:rowOff>177800</xdr:rowOff>
    </xdr:from>
    <xdr:to>
      <xdr:col>0</xdr:col>
      <xdr:colOff>1261533</xdr:colOff>
      <xdr:row>1</xdr:row>
      <xdr:rowOff>1905000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67D5B455-7951-0EFD-0E64-A9F1E5682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787400"/>
          <a:ext cx="918633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</xdr:row>
      <xdr:rowOff>76200</xdr:rowOff>
    </xdr:from>
    <xdr:to>
      <xdr:col>0</xdr:col>
      <xdr:colOff>1301601</xdr:colOff>
      <xdr:row>2</xdr:row>
      <xdr:rowOff>1879600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1CD62CFF-A123-ED4D-76C7-F232AAF1A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692400"/>
          <a:ext cx="996801" cy="1803400"/>
        </a:xfrm>
        <a:prstGeom prst="rect">
          <a:avLst/>
        </a:prstGeom>
      </xdr:spPr>
    </xdr:pic>
    <xdr:clientData/>
  </xdr:twoCellAnchor>
  <xdr:oneCellAnchor>
    <xdr:from>
      <xdr:col>0</xdr:col>
      <xdr:colOff>304800</xdr:colOff>
      <xdr:row>3</xdr:row>
      <xdr:rowOff>76200</xdr:rowOff>
    </xdr:from>
    <xdr:ext cx="996801" cy="1803400"/>
    <xdr:pic>
      <xdr:nvPicPr>
        <xdr:cNvPr id="35" name="Immagine 34">
          <a:extLst>
            <a:ext uri="{FF2B5EF4-FFF2-40B4-BE49-F238E27FC236}">
              <a16:creationId xmlns:a16="http://schemas.microsoft.com/office/drawing/2014/main" xmlns="" id="{2D12B42A-9D9C-F54F-80A7-E0A139CB6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692400"/>
          <a:ext cx="996801" cy="1803400"/>
        </a:xfrm>
        <a:prstGeom prst="rect">
          <a:avLst/>
        </a:prstGeom>
      </xdr:spPr>
    </xdr:pic>
    <xdr:clientData/>
  </xdr:oneCellAnchor>
  <xdr:oneCellAnchor>
    <xdr:from>
      <xdr:col>0</xdr:col>
      <xdr:colOff>63501</xdr:colOff>
      <xdr:row>5</xdr:row>
      <xdr:rowOff>114300</xdr:rowOff>
    </xdr:from>
    <xdr:ext cx="1511300" cy="1701800"/>
    <xdr:pic>
      <xdr:nvPicPr>
        <xdr:cNvPr id="37" name="Immagine 36">
          <a:extLst>
            <a:ext uri="{FF2B5EF4-FFF2-40B4-BE49-F238E27FC236}">
              <a16:creationId xmlns:a16="http://schemas.microsoft.com/office/drawing/2014/main" xmlns="" id="{E4E0E265-5E20-034B-8329-9E05E80F9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1" y="8750300"/>
          <a:ext cx="1511300" cy="1701800"/>
        </a:xfrm>
        <a:prstGeom prst="rect">
          <a:avLst/>
        </a:prstGeom>
      </xdr:spPr>
    </xdr:pic>
    <xdr:clientData/>
  </xdr:oneCellAnchor>
  <xdr:twoCellAnchor editAs="oneCell">
    <xdr:from>
      <xdr:col>0</xdr:col>
      <xdr:colOff>215900</xdr:colOff>
      <xdr:row>7</xdr:row>
      <xdr:rowOff>127000</xdr:rowOff>
    </xdr:from>
    <xdr:to>
      <xdr:col>0</xdr:col>
      <xdr:colOff>1280958</xdr:colOff>
      <xdr:row>7</xdr:row>
      <xdr:rowOff>1866900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8464075F-2C5A-9689-6504-CD40A5C7F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12776200"/>
          <a:ext cx="1065058" cy="1739900"/>
        </a:xfrm>
        <a:prstGeom prst="rect">
          <a:avLst/>
        </a:prstGeom>
      </xdr:spPr>
    </xdr:pic>
    <xdr:clientData/>
  </xdr:twoCellAnchor>
  <xdr:oneCellAnchor>
    <xdr:from>
      <xdr:col>0</xdr:col>
      <xdr:colOff>215900</xdr:colOff>
      <xdr:row>8</xdr:row>
      <xdr:rowOff>127000</xdr:rowOff>
    </xdr:from>
    <xdr:ext cx="1065058" cy="1739900"/>
    <xdr:pic>
      <xdr:nvPicPr>
        <xdr:cNvPr id="39" name="Immagine 38">
          <a:extLst>
            <a:ext uri="{FF2B5EF4-FFF2-40B4-BE49-F238E27FC236}">
              <a16:creationId xmlns:a16="http://schemas.microsoft.com/office/drawing/2014/main" xmlns="" id="{3F6128AF-96BA-0E4F-AB69-A77E7B7FD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12776200"/>
          <a:ext cx="1065058" cy="1739900"/>
        </a:xfrm>
        <a:prstGeom prst="rect">
          <a:avLst/>
        </a:prstGeom>
      </xdr:spPr>
    </xdr:pic>
    <xdr:clientData/>
  </xdr:oneCellAnchor>
  <xdr:twoCellAnchor editAs="oneCell">
    <xdr:from>
      <xdr:col>0</xdr:col>
      <xdr:colOff>228600</xdr:colOff>
      <xdr:row>9</xdr:row>
      <xdr:rowOff>101599</xdr:rowOff>
    </xdr:from>
    <xdr:to>
      <xdr:col>0</xdr:col>
      <xdr:colOff>1320800</xdr:colOff>
      <xdr:row>9</xdr:row>
      <xdr:rowOff>1830528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694BD251-3FC8-8877-647E-CC5AFF9D2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6763999"/>
          <a:ext cx="1092200" cy="1728929"/>
        </a:xfrm>
        <a:prstGeom prst="rect">
          <a:avLst/>
        </a:prstGeom>
      </xdr:spPr>
    </xdr:pic>
    <xdr:clientData/>
  </xdr:twoCellAnchor>
  <xdr:oneCellAnchor>
    <xdr:from>
      <xdr:col>0</xdr:col>
      <xdr:colOff>228600</xdr:colOff>
      <xdr:row>10</xdr:row>
      <xdr:rowOff>101599</xdr:rowOff>
    </xdr:from>
    <xdr:ext cx="1092200" cy="1728929"/>
    <xdr:pic>
      <xdr:nvPicPr>
        <xdr:cNvPr id="41" name="Immagine 40">
          <a:extLst>
            <a:ext uri="{FF2B5EF4-FFF2-40B4-BE49-F238E27FC236}">
              <a16:creationId xmlns:a16="http://schemas.microsoft.com/office/drawing/2014/main" xmlns="" id="{144E0D4B-388E-5B41-96DF-D1DC2E379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6763999"/>
          <a:ext cx="1092200" cy="1728929"/>
        </a:xfrm>
        <a:prstGeom prst="rect">
          <a:avLst/>
        </a:prstGeom>
      </xdr:spPr>
    </xdr:pic>
    <xdr:clientData/>
  </xdr:oneCellAnchor>
  <xdr:twoCellAnchor editAs="oneCell">
    <xdr:from>
      <xdr:col>0</xdr:col>
      <xdr:colOff>317499</xdr:colOff>
      <xdr:row>11</xdr:row>
      <xdr:rowOff>152400</xdr:rowOff>
    </xdr:from>
    <xdr:to>
      <xdr:col>0</xdr:col>
      <xdr:colOff>1270000</xdr:colOff>
      <xdr:row>11</xdr:row>
      <xdr:rowOff>1912719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76D5C476-04CE-9AD0-4057-62719A4AB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99" y="20828000"/>
          <a:ext cx="952501" cy="1760319"/>
        </a:xfrm>
        <a:prstGeom prst="rect">
          <a:avLst/>
        </a:prstGeom>
      </xdr:spPr>
    </xdr:pic>
    <xdr:clientData/>
  </xdr:twoCellAnchor>
  <xdr:oneCellAnchor>
    <xdr:from>
      <xdr:col>0</xdr:col>
      <xdr:colOff>317499</xdr:colOff>
      <xdr:row>12</xdr:row>
      <xdr:rowOff>152400</xdr:rowOff>
    </xdr:from>
    <xdr:ext cx="952501" cy="1760319"/>
    <xdr:pic>
      <xdr:nvPicPr>
        <xdr:cNvPr id="43" name="Immagine 42">
          <a:extLst>
            <a:ext uri="{FF2B5EF4-FFF2-40B4-BE49-F238E27FC236}">
              <a16:creationId xmlns:a16="http://schemas.microsoft.com/office/drawing/2014/main" xmlns="" id="{24415F75-DCB0-6F48-A6F9-066490EC6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499" y="20828000"/>
          <a:ext cx="952501" cy="1760319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14</xdr:row>
      <xdr:rowOff>162276</xdr:rowOff>
    </xdr:from>
    <xdr:ext cx="1562100" cy="1488724"/>
    <xdr:pic>
      <xdr:nvPicPr>
        <xdr:cNvPr id="45" name="Immagine 44">
          <a:extLst>
            <a:ext uri="{FF2B5EF4-FFF2-40B4-BE49-F238E27FC236}">
              <a16:creationId xmlns:a16="http://schemas.microsoft.com/office/drawing/2014/main" xmlns="" id="{C417DB1B-F822-994E-97E4-F1828030D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24851076"/>
          <a:ext cx="1562100" cy="1488724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15</xdr:row>
      <xdr:rowOff>162276</xdr:rowOff>
    </xdr:from>
    <xdr:ext cx="1562100" cy="1488724"/>
    <xdr:pic>
      <xdr:nvPicPr>
        <xdr:cNvPr id="46" name="Immagine 45">
          <a:extLst>
            <a:ext uri="{FF2B5EF4-FFF2-40B4-BE49-F238E27FC236}">
              <a16:creationId xmlns:a16="http://schemas.microsoft.com/office/drawing/2014/main" xmlns="" id="{C0637F0C-90C1-3844-90D4-6E12621C5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26857676"/>
          <a:ext cx="1562100" cy="1488724"/>
        </a:xfrm>
        <a:prstGeom prst="rect">
          <a:avLst/>
        </a:prstGeom>
      </xdr:spPr>
    </xdr:pic>
    <xdr:clientData/>
  </xdr:oneCellAnchor>
  <xdr:twoCellAnchor editAs="oneCell">
    <xdr:from>
      <xdr:col>0</xdr:col>
      <xdr:colOff>330200</xdr:colOff>
      <xdr:row>16</xdr:row>
      <xdr:rowOff>132244</xdr:rowOff>
    </xdr:from>
    <xdr:to>
      <xdr:col>0</xdr:col>
      <xdr:colOff>1333500</xdr:colOff>
      <xdr:row>16</xdr:row>
      <xdr:rowOff>1838260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F0D18FF1-4318-7E57-18E2-A1DCD7B2B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30840844"/>
          <a:ext cx="1003300" cy="1706016"/>
        </a:xfrm>
        <a:prstGeom prst="rect">
          <a:avLst/>
        </a:prstGeom>
      </xdr:spPr>
    </xdr:pic>
    <xdr:clientData/>
  </xdr:twoCellAnchor>
  <xdr:oneCellAnchor>
    <xdr:from>
      <xdr:col>0</xdr:col>
      <xdr:colOff>330200</xdr:colOff>
      <xdr:row>17</xdr:row>
      <xdr:rowOff>132244</xdr:rowOff>
    </xdr:from>
    <xdr:ext cx="1003300" cy="1706016"/>
    <xdr:pic>
      <xdr:nvPicPr>
        <xdr:cNvPr id="48" name="Immagine 47">
          <a:extLst>
            <a:ext uri="{FF2B5EF4-FFF2-40B4-BE49-F238E27FC236}">
              <a16:creationId xmlns:a16="http://schemas.microsoft.com/office/drawing/2014/main" xmlns="" id="{259A90F9-DEA7-1D44-8F04-8556905E9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30840844"/>
          <a:ext cx="1003300" cy="1706016"/>
        </a:xfrm>
        <a:prstGeom prst="rect">
          <a:avLst/>
        </a:prstGeom>
      </xdr:spPr>
    </xdr:pic>
    <xdr:clientData/>
  </xdr:oneCellAnchor>
  <xdr:oneCellAnchor>
    <xdr:from>
      <xdr:col>0</xdr:col>
      <xdr:colOff>330200</xdr:colOff>
      <xdr:row>18</xdr:row>
      <xdr:rowOff>132244</xdr:rowOff>
    </xdr:from>
    <xdr:ext cx="1003300" cy="1706016"/>
    <xdr:pic>
      <xdr:nvPicPr>
        <xdr:cNvPr id="49" name="Immagine 48">
          <a:extLst>
            <a:ext uri="{FF2B5EF4-FFF2-40B4-BE49-F238E27FC236}">
              <a16:creationId xmlns:a16="http://schemas.microsoft.com/office/drawing/2014/main" xmlns="" id="{EA97F627-8260-3445-9160-8A91F1D18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30840844"/>
          <a:ext cx="1003300" cy="17060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</xdr:row>
      <xdr:rowOff>0</xdr:rowOff>
    </xdr:from>
    <xdr:ext cx="304800" cy="317500"/>
    <xdr:sp macro="" textlink="">
      <xdr:nvSpPr>
        <xdr:cNvPr id="50" name="AutoShape 1" descr="Cappotto Scarlet Nero">
          <a:extLst>
            <a:ext uri="{FF2B5EF4-FFF2-40B4-BE49-F238E27FC236}">
              <a16:creationId xmlns:a16="http://schemas.microsoft.com/office/drawing/2014/main" xmlns="" id="{4F159550-EA16-9C4A-8F42-26CCD80784AF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1" name="AutoShape 1" descr="Cappotto Scarlet Nero">
          <a:extLst>
            <a:ext uri="{FF2B5EF4-FFF2-40B4-BE49-F238E27FC236}">
              <a16:creationId xmlns:a16="http://schemas.microsoft.com/office/drawing/2014/main" xmlns="" id="{6FC34DAB-4F31-A547-8DD8-3C055D6D1577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2" name="AutoShape 1" descr="Cappotto Scarlet Nero">
          <a:extLst>
            <a:ext uri="{FF2B5EF4-FFF2-40B4-BE49-F238E27FC236}">
              <a16:creationId xmlns:a16="http://schemas.microsoft.com/office/drawing/2014/main" xmlns="" id="{1D211BDF-68B3-4947-94FA-4855AA74C8E3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17500"/>
    <xdr:sp macro="" textlink="">
      <xdr:nvSpPr>
        <xdr:cNvPr id="53" name="AutoShape 8" descr="Cappotto Leto Paisley">
          <a:extLst>
            <a:ext uri="{FF2B5EF4-FFF2-40B4-BE49-F238E27FC236}">
              <a16:creationId xmlns:a16="http://schemas.microsoft.com/office/drawing/2014/main" xmlns="" id="{E1AB8B58-B7AA-304C-B163-7948304B1010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4" name="AutoShape 8" descr="Cappotto Leto Paisley">
          <a:extLst>
            <a:ext uri="{FF2B5EF4-FFF2-40B4-BE49-F238E27FC236}">
              <a16:creationId xmlns:a16="http://schemas.microsoft.com/office/drawing/2014/main" xmlns="" id="{AECD4A52-B788-9349-A633-448BD201CA22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5" name="AutoShape 1" descr="Cappotto Scarlet Nero">
          <a:extLst>
            <a:ext uri="{FF2B5EF4-FFF2-40B4-BE49-F238E27FC236}">
              <a16:creationId xmlns:a16="http://schemas.microsoft.com/office/drawing/2014/main" xmlns="" id="{2D266196-4297-BC46-9C74-42C00850041B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6" name="AutoShape 1" descr="Cappotto Scarlet Nero">
          <a:extLst>
            <a:ext uri="{FF2B5EF4-FFF2-40B4-BE49-F238E27FC236}">
              <a16:creationId xmlns:a16="http://schemas.microsoft.com/office/drawing/2014/main" xmlns="" id="{1F5D1959-1FF3-9444-BF44-90C3B2CF3F80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7" name="AutoShape 1" descr="Cappotto Scarlet Nero">
          <a:extLst>
            <a:ext uri="{FF2B5EF4-FFF2-40B4-BE49-F238E27FC236}">
              <a16:creationId xmlns:a16="http://schemas.microsoft.com/office/drawing/2014/main" xmlns="" id="{31DD667F-AF7F-E345-AEE4-78EE645E294D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8" name="AutoShape 8" descr="Cappotto Leto Paisley">
          <a:extLst>
            <a:ext uri="{FF2B5EF4-FFF2-40B4-BE49-F238E27FC236}">
              <a16:creationId xmlns:a16="http://schemas.microsoft.com/office/drawing/2014/main" xmlns="" id="{06F64CB5-4338-7E4A-A669-4E2F2DD93640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59" name="AutoShape 8" descr="Cappotto Leto Paisley">
          <a:extLst>
            <a:ext uri="{FF2B5EF4-FFF2-40B4-BE49-F238E27FC236}">
              <a16:creationId xmlns:a16="http://schemas.microsoft.com/office/drawing/2014/main" xmlns="" id="{305B31BB-1B30-A942-8D4E-0DAECC83ECD4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114301</xdr:colOff>
      <xdr:row>20</xdr:row>
      <xdr:rowOff>256334</xdr:rowOff>
    </xdr:from>
    <xdr:ext cx="1460500" cy="1458166"/>
    <xdr:pic>
      <xdr:nvPicPr>
        <xdr:cNvPr id="60" name="image44.jpeg">
          <a:extLst>
            <a:ext uri="{FF2B5EF4-FFF2-40B4-BE49-F238E27FC236}">
              <a16:creationId xmlns:a16="http://schemas.microsoft.com/office/drawing/2014/main" xmlns="" id="{04FB2C2A-2E61-D644-8C07-45CFEEDA9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36984734"/>
          <a:ext cx="1460500" cy="145816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304800" cy="317500"/>
    <xdr:sp macro="" textlink="">
      <xdr:nvSpPr>
        <xdr:cNvPr id="61" name="AutoShape 1" descr="Cappotto Scarlet Nero">
          <a:extLst>
            <a:ext uri="{FF2B5EF4-FFF2-40B4-BE49-F238E27FC236}">
              <a16:creationId xmlns:a16="http://schemas.microsoft.com/office/drawing/2014/main" xmlns="" id="{992688A2-DA8B-0241-A772-7FD154C6671A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62" name="AutoShape 1" descr="Cappotto Scarlet Nero">
          <a:extLst>
            <a:ext uri="{FF2B5EF4-FFF2-40B4-BE49-F238E27FC236}">
              <a16:creationId xmlns:a16="http://schemas.microsoft.com/office/drawing/2014/main" xmlns="" id="{8FE688D2-8E86-3E4D-875D-C8D2DDA3DD15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63" name="AutoShape 1" descr="Cappotto Scarlet Nero">
          <a:extLst>
            <a:ext uri="{FF2B5EF4-FFF2-40B4-BE49-F238E27FC236}">
              <a16:creationId xmlns:a16="http://schemas.microsoft.com/office/drawing/2014/main" xmlns="" id="{0FF6D460-DD2C-F24F-AEA6-DBD8B3E0EABD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17500"/>
    <xdr:sp macro="" textlink="">
      <xdr:nvSpPr>
        <xdr:cNvPr id="64" name="AutoShape 8" descr="Cappotto Leto Paisley">
          <a:extLst>
            <a:ext uri="{FF2B5EF4-FFF2-40B4-BE49-F238E27FC236}">
              <a16:creationId xmlns:a16="http://schemas.microsoft.com/office/drawing/2014/main" xmlns="" id="{17AD0B4F-2631-A246-9D8D-2CF7B93B09A6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65" name="AutoShape 8" descr="Cappotto Leto Paisley">
          <a:extLst>
            <a:ext uri="{FF2B5EF4-FFF2-40B4-BE49-F238E27FC236}">
              <a16:creationId xmlns:a16="http://schemas.microsoft.com/office/drawing/2014/main" xmlns="" id="{C586A711-F92D-C04A-A9C8-CA4EF46E23CB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66" name="AutoShape 1" descr="Cappotto Scarlet Nero">
          <a:extLst>
            <a:ext uri="{FF2B5EF4-FFF2-40B4-BE49-F238E27FC236}">
              <a16:creationId xmlns:a16="http://schemas.microsoft.com/office/drawing/2014/main" xmlns="" id="{103D1464-69C5-BA44-B73D-B67E4953EF0F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67" name="AutoShape 1" descr="Cappotto Scarlet Nero">
          <a:extLst>
            <a:ext uri="{FF2B5EF4-FFF2-40B4-BE49-F238E27FC236}">
              <a16:creationId xmlns:a16="http://schemas.microsoft.com/office/drawing/2014/main" xmlns="" id="{2978BE5A-92D5-E548-B38B-EFF60D6691DB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68" name="AutoShape 1" descr="Cappotto Scarlet Nero">
          <a:extLst>
            <a:ext uri="{FF2B5EF4-FFF2-40B4-BE49-F238E27FC236}">
              <a16:creationId xmlns:a16="http://schemas.microsoft.com/office/drawing/2014/main" xmlns="" id="{5662783A-1049-6E4A-B27E-834211C9B497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69" name="AutoShape 8" descr="Cappotto Leto Paisley">
          <a:extLst>
            <a:ext uri="{FF2B5EF4-FFF2-40B4-BE49-F238E27FC236}">
              <a16:creationId xmlns:a16="http://schemas.microsoft.com/office/drawing/2014/main" xmlns="" id="{81DB7617-2F98-194C-B8CD-E1FBFC8E9138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70" name="AutoShape 8" descr="Cappotto Leto Paisley">
          <a:extLst>
            <a:ext uri="{FF2B5EF4-FFF2-40B4-BE49-F238E27FC236}">
              <a16:creationId xmlns:a16="http://schemas.microsoft.com/office/drawing/2014/main" xmlns="" id="{5AB6804C-097B-C242-A2F1-06456FF03454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114301</xdr:colOff>
      <xdr:row>21</xdr:row>
      <xdr:rowOff>256334</xdr:rowOff>
    </xdr:from>
    <xdr:ext cx="1460500" cy="1458166"/>
    <xdr:pic>
      <xdr:nvPicPr>
        <xdr:cNvPr id="71" name="image44.jpeg">
          <a:extLst>
            <a:ext uri="{FF2B5EF4-FFF2-40B4-BE49-F238E27FC236}">
              <a16:creationId xmlns:a16="http://schemas.microsoft.com/office/drawing/2014/main" xmlns="" id="{334E5311-B7DA-4F4A-955B-F1FB40E2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36984734"/>
          <a:ext cx="1460500" cy="145816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</xdr:row>
      <xdr:rowOff>0</xdr:rowOff>
    </xdr:from>
    <xdr:ext cx="304800" cy="317500"/>
    <xdr:sp macro="" textlink="">
      <xdr:nvSpPr>
        <xdr:cNvPr id="72" name="AutoShape 1" descr="Cappotto Scarlet Nero">
          <a:extLst>
            <a:ext uri="{FF2B5EF4-FFF2-40B4-BE49-F238E27FC236}">
              <a16:creationId xmlns:a16="http://schemas.microsoft.com/office/drawing/2014/main" xmlns="" id="{374BAE6F-867B-D84D-94E7-BE356C06F3B0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3" name="AutoShape 1" descr="Cappotto Scarlet Nero">
          <a:extLst>
            <a:ext uri="{FF2B5EF4-FFF2-40B4-BE49-F238E27FC236}">
              <a16:creationId xmlns:a16="http://schemas.microsoft.com/office/drawing/2014/main" xmlns="" id="{B2CA3787-868F-DD48-8D61-EE430FAC206A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4" name="AutoShape 1" descr="Cappotto Scarlet Nero">
          <a:extLst>
            <a:ext uri="{FF2B5EF4-FFF2-40B4-BE49-F238E27FC236}">
              <a16:creationId xmlns:a16="http://schemas.microsoft.com/office/drawing/2014/main" xmlns="" id="{2EA2BA5B-47EF-594A-B11E-D280EB2DB236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17500"/>
    <xdr:sp macro="" textlink="">
      <xdr:nvSpPr>
        <xdr:cNvPr id="75" name="AutoShape 8" descr="Cappotto Leto Paisley">
          <a:extLst>
            <a:ext uri="{FF2B5EF4-FFF2-40B4-BE49-F238E27FC236}">
              <a16:creationId xmlns:a16="http://schemas.microsoft.com/office/drawing/2014/main" xmlns="" id="{38265531-602A-8043-A43F-AA348734AA1E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6" name="AutoShape 8" descr="Cappotto Leto Paisley">
          <a:extLst>
            <a:ext uri="{FF2B5EF4-FFF2-40B4-BE49-F238E27FC236}">
              <a16:creationId xmlns:a16="http://schemas.microsoft.com/office/drawing/2014/main" xmlns="" id="{396CB207-6F77-6B4C-9B2B-5937275E1856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7" name="AutoShape 1" descr="Cappotto Scarlet Nero">
          <a:extLst>
            <a:ext uri="{FF2B5EF4-FFF2-40B4-BE49-F238E27FC236}">
              <a16:creationId xmlns:a16="http://schemas.microsoft.com/office/drawing/2014/main" xmlns="" id="{7C3C66CB-CEEF-B04A-ADF1-3226A06E7C27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8" name="AutoShape 1" descr="Cappotto Scarlet Nero">
          <a:extLst>
            <a:ext uri="{FF2B5EF4-FFF2-40B4-BE49-F238E27FC236}">
              <a16:creationId xmlns:a16="http://schemas.microsoft.com/office/drawing/2014/main" xmlns="" id="{0540DDDA-EBB6-C54C-973A-848061B1DDCC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79" name="AutoShape 1" descr="Cappotto Scarlet Nero">
          <a:extLst>
            <a:ext uri="{FF2B5EF4-FFF2-40B4-BE49-F238E27FC236}">
              <a16:creationId xmlns:a16="http://schemas.microsoft.com/office/drawing/2014/main" xmlns="" id="{9EC6DA05-B944-C741-8FFA-8414E4A176D6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0" name="AutoShape 8" descr="Cappotto Leto Paisley">
          <a:extLst>
            <a:ext uri="{FF2B5EF4-FFF2-40B4-BE49-F238E27FC236}">
              <a16:creationId xmlns:a16="http://schemas.microsoft.com/office/drawing/2014/main" xmlns="" id="{CFCD3283-F13C-7448-8F46-FADAB63E8D06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20</xdr:row>
      <xdr:rowOff>0</xdr:rowOff>
    </xdr:from>
    <xdr:ext cx="304800" cy="304800"/>
    <xdr:sp macro="" textlink="">
      <xdr:nvSpPr>
        <xdr:cNvPr id="81" name="AutoShape 8" descr="Cappotto Leto Paisley">
          <a:extLst>
            <a:ext uri="{FF2B5EF4-FFF2-40B4-BE49-F238E27FC236}">
              <a16:creationId xmlns:a16="http://schemas.microsoft.com/office/drawing/2014/main" xmlns="" id="{736920E3-C67C-7F48-A2F8-FEAECFC3781E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114301</xdr:colOff>
      <xdr:row>20</xdr:row>
      <xdr:rowOff>256334</xdr:rowOff>
    </xdr:from>
    <xdr:ext cx="1460500" cy="1458166"/>
    <xdr:pic>
      <xdr:nvPicPr>
        <xdr:cNvPr id="82" name="image44.jpeg">
          <a:extLst>
            <a:ext uri="{FF2B5EF4-FFF2-40B4-BE49-F238E27FC236}">
              <a16:creationId xmlns:a16="http://schemas.microsoft.com/office/drawing/2014/main" xmlns="" id="{E27CE4E7-089F-F442-B912-CF0304933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36984734"/>
          <a:ext cx="1460500" cy="145816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304800" cy="317500"/>
    <xdr:sp macro="" textlink="">
      <xdr:nvSpPr>
        <xdr:cNvPr id="83" name="AutoShape 1" descr="Cappotto Scarlet Nero">
          <a:extLst>
            <a:ext uri="{FF2B5EF4-FFF2-40B4-BE49-F238E27FC236}">
              <a16:creationId xmlns:a16="http://schemas.microsoft.com/office/drawing/2014/main" xmlns="" id="{74F9D633-5FB9-494D-815F-67D9FCF61296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84" name="AutoShape 1" descr="Cappotto Scarlet Nero">
          <a:extLst>
            <a:ext uri="{FF2B5EF4-FFF2-40B4-BE49-F238E27FC236}">
              <a16:creationId xmlns:a16="http://schemas.microsoft.com/office/drawing/2014/main" xmlns="" id="{E11B3F33-501C-174D-AC6F-2BE1E0346F3D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85" name="AutoShape 1" descr="Cappotto Scarlet Nero">
          <a:extLst>
            <a:ext uri="{FF2B5EF4-FFF2-40B4-BE49-F238E27FC236}">
              <a16:creationId xmlns:a16="http://schemas.microsoft.com/office/drawing/2014/main" xmlns="" id="{85465F41-3C70-5346-BFB3-EF2A87646FB4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17500"/>
    <xdr:sp macro="" textlink="">
      <xdr:nvSpPr>
        <xdr:cNvPr id="86" name="AutoShape 8" descr="Cappotto Leto Paisley">
          <a:extLst>
            <a:ext uri="{FF2B5EF4-FFF2-40B4-BE49-F238E27FC236}">
              <a16:creationId xmlns:a16="http://schemas.microsoft.com/office/drawing/2014/main" xmlns="" id="{5986B588-4223-AB45-AD35-099F01F57E81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87" name="AutoShape 8" descr="Cappotto Leto Paisley">
          <a:extLst>
            <a:ext uri="{FF2B5EF4-FFF2-40B4-BE49-F238E27FC236}">
              <a16:creationId xmlns:a16="http://schemas.microsoft.com/office/drawing/2014/main" xmlns="" id="{F14BF2E0-D5D9-5A48-8A35-E96A0D952406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88" name="AutoShape 1" descr="Cappotto Scarlet Nero">
          <a:extLst>
            <a:ext uri="{FF2B5EF4-FFF2-40B4-BE49-F238E27FC236}">
              <a16:creationId xmlns:a16="http://schemas.microsoft.com/office/drawing/2014/main" xmlns="" id="{F0015814-7090-6542-B34E-39E607C886D9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89" name="AutoShape 1" descr="Cappotto Scarlet Nero">
          <a:extLst>
            <a:ext uri="{FF2B5EF4-FFF2-40B4-BE49-F238E27FC236}">
              <a16:creationId xmlns:a16="http://schemas.microsoft.com/office/drawing/2014/main" xmlns="" id="{6732CE21-0B8E-834C-AA64-9CCE18459959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90" name="AutoShape 1" descr="Cappotto Scarlet Nero">
          <a:extLst>
            <a:ext uri="{FF2B5EF4-FFF2-40B4-BE49-F238E27FC236}">
              <a16:creationId xmlns:a16="http://schemas.microsoft.com/office/drawing/2014/main" xmlns="" id="{001A51CB-4661-6B4F-84D0-F5A596FD950E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91" name="AutoShape 8" descr="Cappotto Leto Paisley">
          <a:extLst>
            <a:ext uri="{FF2B5EF4-FFF2-40B4-BE49-F238E27FC236}">
              <a16:creationId xmlns:a16="http://schemas.microsoft.com/office/drawing/2014/main" xmlns="" id="{C9C0DCB4-B5D6-7A4C-B440-DDB5B4A2E45C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4800"/>
    <xdr:sp macro="" textlink="">
      <xdr:nvSpPr>
        <xdr:cNvPr id="92" name="AutoShape 8" descr="Cappotto Leto Paisley">
          <a:extLst>
            <a:ext uri="{FF2B5EF4-FFF2-40B4-BE49-F238E27FC236}">
              <a16:creationId xmlns:a16="http://schemas.microsoft.com/office/drawing/2014/main" xmlns="" id="{E95ABC26-ECC2-1F44-B5DC-09FD34E8287C}"/>
            </a:ext>
          </a:extLst>
        </xdr:cNvPr>
        <xdr:cNvSpPr>
          <a:spLocks noChangeAspect="1" noChangeArrowheads="1"/>
        </xdr:cNvSpPr>
      </xdr:nvSpPr>
      <xdr:spPr bwMode="auto">
        <a:xfrm>
          <a:off x="0" y="3672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114301</xdr:colOff>
      <xdr:row>21</xdr:row>
      <xdr:rowOff>256334</xdr:rowOff>
    </xdr:from>
    <xdr:ext cx="1460500" cy="1458166"/>
    <xdr:pic>
      <xdr:nvPicPr>
        <xdr:cNvPr id="93" name="image44.jpeg">
          <a:extLst>
            <a:ext uri="{FF2B5EF4-FFF2-40B4-BE49-F238E27FC236}">
              <a16:creationId xmlns:a16="http://schemas.microsoft.com/office/drawing/2014/main" xmlns="" id="{8762CD45-2856-D843-9793-82D3C081A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36984734"/>
          <a:ext cx="1460500" cy="145816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6"/>
  <sheetViews>
    <sheetView tabSelected="1" workbookViewId="0">
      <pane ySplit="1" topLeftCell="A2" activePane="bottomLeft" state="frozen"/>
      <selection pane="bottomLeft" activeCell="G13" sqref="G13"/>
    </sheetView>
  </sheetViews>
  <sheetFormatPr defaultColWidth="11.42578125" defaultRowHeight="15"/>
  <cols>
    <col min="1" max="1" width="24.85546875" style="4" customWidth="1"/>
    <col min="2" max="2" width="11.85546875" style="4" customWidth="1"/>
    <col min="3" max="3" width="40" style="4" customWidth="1"/>
    <col min="4" max="4" width="36.140625" bestFit="1" customWidth="1"/>
    <col min="5" max="5" width="15.140625" style="3" customWidth="1"/>
    <col min="6" max="6" width="10.85546875" style="2"/>
    <col min="7" max="7" width="17.140625" style="1" bestFit="1" customWidth="1"/>
    <col min="8" max="8" width="15.85546875" style="1" bestFit="1" customWidth="1"/>
    <col min="9" max="9" width="12.5703125" style="1" customWidth="1"/>
    <col min="10" max="10" width="13.140625" style="1" customWidth="1"/>
  </cols>
  <sheetData>
    <row r="1" spans="1:12" ht="33" customHeight="1" thickBot="1">
      <c r="A1" s="11" t="s">
        <v>275</v>
      </c>
      <c r="B1" s="20" t="s">
        <v>274</v>
      </c>
      <c r="C1" s="20" t="s">
        <v>273</v>
      </c>
      <c r="D1" s="20" t="s">
        <v>272</v>
      </c>
      <c r="E1" s="19" t="s">
        <v>271</v>
      </c>
      <c r="F1" s="18" t="s">
        <v>270</v>
      </c>
      <c r="G1" s="17" t="s">
        <v>269</v>
      </c>
      <c r="H1" s="17" t="s">
        <v>268</v>
      </c>
      <c r="I1" s="17" t="s">
        <v>267</v>
      </c>
      <c r="J1" s="16" t="s">
        <v>266</v>
      </c>
    </row>
    <row r="2" spans="1:12" s="4" customFormat="1" ht="102" customHeight="1">
      <c r="A2" s="15"/>
      <c r="B2" s="5" t="s">
        <v>265</v>
      </c>
      <c r="C2" s="5" t="s">
        <v>260</v>
      </c>
      <c r="D2" s="5" t="s">
        <v>8</v>
      </c>
      <c r="E2" s="14">
        <v>8007452764322</v>
      </c>
      <c r="F2" s="13">
        <v>30</v>
      </c>
      <c r="G2" s="12">
        <v>11.9</v>
      </c>
      <c r="H2" s="12">
        <v>34.9</v>
      </c>
      <c r="I2" s="12">
        <v>357</v>
      </c>
      <c r="J2" s="12">
        <v>1071</v>
      </c>
      <c r="K2" s="7"/>
      <c r="L2" s="6"/>
    </row>
    <row r="3" spans="1:12" s="4" customFormat="1" ht="102" customHeight="1">
      <c r="A3" s="15"/>
      <c r="B3" s="5" t="s">
        <v>264</v>
      </c>
      <c r="C3" s="5" t="s">
        <v>260</v>
      </c>
      <c r="D3" s="5" t="s">
        <v>8</v>
      </c>
      <c r="E3" s="14">
        <v>8007452764339</v>
      </c>
      <c r="F3" s="13">
        <v>30</v>
      </c>
      <c r="G3" s="12">
        <v>11.9</v>
      </c>
      <c r="H3" s="12">
        <v>34.9</v>
      </c>
      <c r="I3" s="12">
        <v>357</v>
      </c>
      <c r="J3" s="12">
        <v>1071</v>
      </c>
      <c r="K3" s="7"/>
      <c r="L3" s="6"/>
    </row>
    <row r="4" spans="1:12" s="4" customFormat="1" ht="102" customHeight="1">
      <c r="A4" s="15"/>
      <c r="B4" s="5" t="s">
        <v>263</v>
      </c>
      <c r="C4" s="5" t="s">
        <v>260</v>
      </c>
      <c r="D4" s="5" t="s">
        <v>8</v>
      </c>
      <c r="E4" s="14">
        <v>8007452764346</v>
      </c>
      <c r="F4" s="13">
        <v>30</v>
      </c>
      <c r="G4" s="12">
        <v>11.9</v>
      </c>
      <c r="H4" s="12">
        <v>34.9</v>
      </c>
      <c r="I4" s="12">
        <v>357</v>
      </c>
      <c r="J4" s="12">
        <v>1071</v>
      </c>
      <c r="K4" s="7"/>
      <c r="L4" s="6"/>
    </row>
    <row r="5" spans="1:12" s="4" customFormat="1" ht="102" customHeight="1">
      <c r="A5" s="15"/>
      <c r="B5" s="5" t="s">
        <v>262</v>
      </c>
      <c r="C5" s="5" t="s">
        <v>260</v>
      </c>
      <c r="D5" s="5" t="s">
        <v>8</v>
      </c>
      <c r="E5" s="14">
        <v>8007452764353</v>
      </c>
      <c r="F5" s="13">
        <v>30</v>
      </c>
      <c r="G5" s="12">
        <v>11.9</v>
      </c>
      <c r="H5" s="12">
        <v>34.9</v>
      </c>
      <c r="I5" s="12">
        <v>357</v>
      </c>
      <c r="J5" s="12">
        <v>1071</v>
      </c>
      <c r="K5" s="7"/>
      <c r="L5" s="6"/>
    </row>
    <row r="6" spans="1:12" s="4" customFormat="1" ht="102" customHeight="1">
      <c r="A6" s="15"/>
      <c r="B6" s="5" t="s">
        <v>261</v>
      </c>
      <c r="C6" s="5" t="s">
        <v>260</v>
      </c>
      <c r="D6" s="5" t="s">
        <v>8</v>
      </c>
      <c r="E6" s="14">
        <v>8007452764360</v>
      </c>
      <c r="F6" s="13">
        <v>30</v>
      </c>
      <c r="G6" s="12">
        <v>11.9</v>
      </c>
      <c r="H6" s="12">
        <v>34.9</v>
      </c>
      <c r="I6" s="12">
        <v>357</v>
      </c>
      <c r="J6" s="12">
        <v>1071</v>
      </c>
      <c r="K6" s="7"/>
      <c r="L6" s="6"/>
    </row>
    <row r="7" spans="1:12" s="4" customFormat="1" ht="102" customHeight="1">
      <c r="A7" s="15"/>
      <c r="B7" s="5" t="s">
        <v>259</v>
      </c>
      <c r="C7" s="5" t="s">
        <v>256</v>
      </c>
      <c r="D7" s="5" t="s">
        <v>142</v>
      </c>
      <c r="E7" s="14">
        <v>8007452792783</v>
      </c>
      <c r="F7" s="13">
        <v>180</v>
      </c>
      <c r="G7" s="12">
        <v>8.9</v>
      </c>
      <c r="H7" s="12">
        <v>25.9</v>
      </c>
      <c r="I7" s="12">
        <f t="shared" ref="I7:I38" si="0">G7*F7</f>
        <v>1602</v>
      </c>
      <c r="J7" s="12">
        <f t="shared" ref="J7:J38" si="1">H7*F7</f>
        <v>4662</v>
      </c>
      <c r="K7" s="7"/>
      <c r="L7" s="6"/>
    </row>
    <row r="8" spans="1:12" s="4" customFormat="1" ht="102" customHeight="1">
      <c r="A8" s="15"/>
      <c r="B8" s="5" t="s">
        <v>258</v>
      </c>
      <c r="C8" s="5" t="s">
        <v>256</v>
      </c>
      <c r="D8" s="5" t="s">
        <v>142</v>
      </c>
      <c r="E8" s="14">
        <v>8007452792790</v>
      </c>
      <c r="F8" s="13">
        <v>180</v>
      </c>
      <c r="G8" s="12">
        <v>8.9</v>
      </c>
      <c r="H8" s="12">
        <v>25.9</v>
      </c>
      <c r="I8" s="12">
        <f t="shared" si="0"/>
        <v>1602</v>
      </c>
      <c r="J8" s="12">
        <f t="shared" si="1"/>
        <v>4662</v>
      </c>
      <c r="K8" s="7"/>
      <c r="L8" s="6"/>
    </row>
    <row r="9" spans="1:12" s="4" customFormat="1" ht="102" customHeight="1">
      <c r="A9" s="15"/>
      <c r="B9" s="5" t="s">
        <v>257</v>
      </c>
      <c r="C9" s="5" t="s">
        <v>256</v>
      </c>
      <c r="D9" s="5" t="s">
        <v>142</v>
      </c>
      <c r="E9" s="14">
        <v>8007452792806</v>
      </c>
      <c r="F9" s="13">
        <v>180</v>
      </c>
      <c r="G9" s="12">
        <v>8.9</v>
      </c>
      <c r="H9" s="12">
        <v>25.9</v>
      </c>
      <c r="I9" s="12">
        <f t="shared" si="0"/>
        <v>1602</v>
      </c>
      <c r="J9" s="12">
        <f t="shared" si="1"/>
        <v>4662</v>
      </c>
      <c r="K9" s="7"/>
      <c r="L9" s="6"/>
    </row>
    <row r="10" spans="1:12" s="4" customFormat="1" ht="102" customHeight="1">
      <c r="A10" s="15"/>
      <c r="B10" s="5" t="s">
        <v>255</v>
      </c>
      <c r="C10" s="5" t="s">
        <v>250</v>
      </c>
      <c r="D10" s="5" t="s">
        <v>191</v>
      </c>
      <c r="E10" s="14" t="s">
        <v>254</v>
      </c>
      <c r="F10" s="13">
        <v>270</v>
      </c>
      <c r="G10" s="12">
        <v>10.9</v>
      </c>
      <c r="H10" s="12">
        <v>30.9</v>
      </c>
      <c r="I10" s="12">
        <f t="shared" si="0"/>
        <v>2943</v>
      </c>
      <c r="J10" s="12">
        <f t="shared" si="1"/>
        <v>8343</v>
      </c>
      <c r="K10" s="7"/>
      <c r="L10" s="6"/>
    </row>
    <row r="11" spans="1:12" s="4" customFormat="1" ht="102" customHeight="1">
      <c r="A11" s="15"/>
      <c r="B11" s="5" t="s">
        <v>253</v>
      </c>
      <c r="C11" s="5" t="s">
        <v>250</v>
      </c>
      <c r="D11" s="5" t="s">
        <v>191</v>
      </c>
      <c r="E11" s="14" t="s">
        <v>252</v>
      </c>
      <c r="F11" s="13">
        <v>270</v>
      </c>
      <c r="G11" s="12">
        <v>10.9</v>
      </c>
      <c r="H11" s="12">
        <v>30.9</v>
      </c>
      <c r="I11" s="12">
        <f t="shared" si="0"/>
        <v>2943</v>
      </c>
      <c r="J11" s="12">
        <f t="shared" si="1"/>
        <v>8343</v>
      </c>
      <c r="K11" s="7"/>
      <c r="L11" s="6"/>
    </row>
    <row r="12" spans="1:12" s="4" customFormat="1" ht="102" customHeight="1">
      <c r="A12" s="15"/>
      <c r="B12" s="5" t="s">
        <v>251</v>
      </c>
      <c r="C12" s="5" t="s">
        <v>250</v>
      </c>
      <c r="D12" s="5" t="s">
        <v>191</v>
      </c>
      <c r="E12" s="14" t="s">
        <v>249</v>
      </c>
      <c r="F12" s="13">
        <v>270</v>
      </c>
      <c r="G12" s="12">
        <v>10.9</v>
      </c>
      <c r="H12" s="12">
        <v>30.9</v>
      </c>
      <c r="I12" s="12">
        <f t="shared" si="0"/>
        <v>2943</v>
      </c>
      <c r="J12" s="12">
        <f t="shared" si="1"/>
        <v>8343</v>
      </c>
      <c r="K12" s="7"/>
      <c r="L12" s="6"/>
    </row>
    <row r="13" spans="1:12" s="4" customFormat="1" ht="102" customHeight="1">
      <c r="A13" s="15"/>
      <c r="B13" s="5" t="s">
        <v>248</v>
      </c>
      <c r="C13" s="5" t="s">
        <v>243</v>
      </c>
      <c r="D13" s="5" t="s">
        <v>2</v>
      </c>
      <c r="E13" s="14" t="s">
        <v>247</v>
      </c>
      <c r="F13" s="13">
        <v>146</v>
      </c>
      <c r="G13" s="12">
        <v>13.9</v>
      </c>
      <c r="H13" s="12">
        <v>49.9</v>
      </c>
      <c r="I13" s="12">
        <f t="shared" si="0"/>
        <v>2029.4</v>
      </c>
      <c r="J13" s="12">
        <f t="shared" si="1"/>
        <v>7285.4</v>
      </c>
      <c r="K13" s="7"/>
      <c r="L13" s="6"/>
    </row>
    <row r="14" spans="1:12" s="4" customFormat="1" ht="102" customHeight="1">
      <c r="A14" s="15"/>
      <c r="B14" s="5" t="s">
        <v>246</v>
      </c>
      <c r="C14" s="5" t="s">
        <v>243</v>
      </c>
      <c r="D14" s="5" t="s">
        <v>2</v>
      </c>
      <c r="E14" s="14" t="s">
        <v>245</v>
      </c>
      <c r="F14" s="13">
        <v>146</v>
      </c>
      <c r="G14" s="12">
        <v>13.9</v>
      </c>
      <c r="H14" s="12">
        <v>49.9</v>
      </c>
      <c r="I14" s="12">
        <f t="shared" si="0"/>
        <v>2029.4</v>
      </c>
      <c r="J14" s="12">
        <f t="shared" si="1"/>
        <v>7285.4</v>
      </c>
      <c r="K14" s="7"/>
      <c r="L14" s="6"/>
    </row>
    <row r="15" spans="1:12" s="4" customFormat="1" ht="102" customHeight="1">
      <c r="A15" s="15"/>
      <c r="B15" s="5" t="s">
        <v>244</v>
      </c>
      <c r="C15" s="5" t="s">
        <v>243</v>
      </c>
      <c r="D15" s="5" t="s">
        <v>2</v>
      </c>
      <c r="E15" s="14" t="s">
        <v>242</v>
      </c>
      <c r="F15" s="13">
        <v>146</v>
      </c>
      <c r="G15" s="12">
        <v>13.9</v>
      </c>
      <c r="H15" s="12">
        <v>49.9</v>
      </c>
      <c r="I15" s="12">
        <f t="shared" si="0"/>
        <v>2029.4</v>
      </c>
      <c r="J15" s="12">
        <f t="shared" si="1"/>
        <v>7285.4</v>
      </c>
      <c r="K15" s="7"/>
      <c r="L15" s="6"/>
    </row>
    <row r="16" spans="1:12" s="4" customFormat="1" ht="102" customHeight="1">
      <c r="A16" s="15"/>
      <c r="B16" s="5" t="s">
        <v>241</v>
      </c>
      <c r="C16" s="5" t="s">
        <v>236</v>
      </c>
      <c r="D16" s="5" t="s">
        <v>2</v>
      </c>
      <c r="E16" s="14" t="s">
        <v>240</v>
      </c>
      <c r="F16" s="13">
        <v>152</v>
      </c>
      <c r="G16" s="12">
        <v>13.9</v>
      </c>
      <c r="H16" s="12">
        <v>49.9</v>
      </c>
      <c r="I16" s="12">
        <f t="shared" si="0"/>
        <v>2112.8000000000002</v>
      </c>
      <c r="J16" s="12">
        <f t="shared" si="1"/>
        <v>7584.8</v>
      </c>
      <c r="K16" s="7"/>
      <c r="L16" s="6"/>
    </row>
    <row r="17" spans="1:12" s="4" customFormat="1" ht="102" customHeight="1">
      <c r="A17" s="15"/>
      <c r="B17" s="5" t="s">
        <v>239</v>
      </c>
      <c r="C17" s="5" t="s">
        <v>236</v>
      </c>
      <c r="D17" s="5" t="s">
        <v>2</v>
      </c>
      <c r="E17" s="14" t="s">
        <v>238</v>
      </c>
      <c r="F17" s="13">
        <v>152</v>
      </c>
      <c r="G17" s="12">
        <v>13.9</v>
      </c>
      <c r="H17" s="12">
        <v>49.9</v>
      </c>
      <c r="I17" s="12">
        <f t="shared" si="0"/>
        <v>2112.8000000000002</v>
      </c>
      <c r="J17" s="12">
        <f t="shared" si="1"/>
        <v>7584.8</v>
      </c>
      <c r="K17" s="7"/>
      <c r="L17" s="6"/>
    </row>
    <row r="18" spans="1:12" s="4" customFormat="1" ht="102" customHeight="1">
      <c r="A18" s="15"/>
      <c r="B18" s="5" t="s">
        <v>237</v>
      </c>
      <c r="C18" s="5" t="s">
        <v>236</v>
      </c>
      <c r="D18" s="5" t="s">
        <v>2</v>
      </c>
      <c r="E18" s="14" t="s">
        <v>235</v>
      </c>
      <c r="F18" s="13">
        <v>152</v>
      </c>
      <c r="G18" s="12">
        <v>13.9</v>
      </c>
      <c r="H18" s="12">
        <v>49.9</v>
      </c>
      <c r="I18" s="12">
        <f t="shared" si="0"/>
        <v>2112.8000000000002</v>
      </c>
      <c r="J18" s="12">
        <f t="shared" si="1"/>
        <v>7584.8</v>
      </c>
      <c r="K18" s="7"/>
      <c r="L18" s="6"/>
    </row>
    <row r="19" spans="1:12" s="4" customFormat="1" ht="102" customHeight="1">
      <c r="A19" s="15"/>
      <c r="B19" s="5" t="s">
        <v>234</v>
      </c>
      <c r="C19" s="5" t="s">
        <v>229</v>
      </c>
      <c r="D19" s="5" t="s">
        <v>221</v>
      </c>
      <c r="E19" s="14" t="s">
        <v>233</v>
      </c>
      <c r="F19" s="13">
        <v>70</v>
      </c>
      <c r="G19" s="12">
        <v>8.9</v>
      </c>
      <c r="H19" s="12">
        <v>25.9</v>
      </c>
      <c r="I19" s="12">
        <f t="shared" si="0"/>
        <v>623</v>
      </c>
      <c r="J19" s="12">
        <f t="shared" si="1"/>
        <v>1813</v>
      </c>
      <c r="K19" s="7"/>
      <c r="L19" s="6"/>
    </row>
    <row r="20" spans="1:12" s="4" customFormat="1" ht="102" customHeight="1">
      <c r="A20" s="15"/>
      <c r="B20" s="5" t="s">
        <v>232</v>
      </c>
      <c r="C20" s="5" t="s">
        <v>229</v>
      </c>
      <c r="D20" s="5" t="s">
        <v>221</v>
      </c>
      <c r="E20" s="14" t="s">
        <v>231</v>
      </c>
      <c r="F20" s="13">
        <v>70</v>
      </c>
      <c r="G20" s="12">
        <v>8.9</v>
      </c>
      <c r="H20" s="12">
        <v>25.9</v>
      </c>
      <c r="I20" s="12">
        <f t="shared" si="0"/>
        <v>623</v>
      </c>
      <c r="J20" s="12">
        <f t="shared" si="1"/>
        <v>1813</v>
      </c>
      <c r="K20" s="7"/>
      <c r="L20" s="6"/>
    </row>
    <row r="21" spans="1:12" s="4" customFormat="1" ht="102" customHeight="1">
      <c r="A21" s="15"/>
      <c r="B21" s="5" t="s">
        <v>230</v>
      </c>
      <c r="C21" s="5" t="s">
        <v>229</v>
      </c>
      <c r="D21" s="5" t="s">
        <v>221</v>
      </c>
      <c r="E21" s="14" t="s">
        <v>228</v>
      </c>
      <c r="F21" s="13">
        <v>70</v>
      </c>
      <c r="G21" s="12">
        <v>8.9</v>
      </c>
      <c r="H21" s="12">
        <v>25.9</v>
      </c>
      <c r="I21" s="12">
        <f t="shared" si="0"/>
        <v>623</v>
      </c>
      <c r="J21" s="12">
        <f t="shared" si="1"/>
        <v>1813</v>
      </c>
      <c r="K21" s="7"/>
      <c r="L21" s="6"/>
    </row>
    <row r="22" spans="1:12" s="4" customFormat="1" ht="102" customHeight="1">
      <c r="A22" s="15"/>
      <c r="B22" s="5" t="s">
        <v>227</v>
      </c>
      <c r="C22" s="5" t="s">
        <v>222</v>
      </c>
      <c r="D22" s="5" t="s">
        <v>221</v>
      </c>
      <c r="E22" s="14" t="s">
        <v>226</v>
      </c>
      <c r="F22" s="13">
        <v>59</v>
      </c>
      <c r="G22" s="12">
        <v>8.9</v>
      </c>
      <c r="H22" s="12">
        <v>25.9</v>
      </c>
      <c r="I22" s="12">
        <f t="shared" si="0"/>
        <v>525.1</v>
      </c>
      <c r="J22" s="12">
        <f t="shared" si="1"/>
        <v>1528.1</v>
      </c>
      <c r="K22" s="7"/>
      <c r="L22" s="6"/>
    </row>
    <row r="23" spans="1:12" s="4" customFormat="1" ht="102" customHeight="1">
      <c r="A23" s="15"/>
      <c r="B23" s="5" t="s">
        <v>225</v>
      </c>
      <c r="C23" s="5" t="s">
        <v>222</v>
      </c>
      <c r="D23" s="5" t="s">
        <v>221</v>
      </c>
      <c r="E23" s="14" t="s">
        <v>224</v>
      </c>
      <c r="F23" s="13">
        <v>59</v>
      </c>
      <c r="G23" s="12">
        <v>8.9</v>
      </c>
      <c r="H23" s="12">
        <v>25.9</v>
      </c>
      <c r="I23" s="12">
        <f t="shared" si="0"/>
        <v>525.1</v>
      </c>
      <c r="J23" s="12">
        <f t="shared" si="1"/>
        <v>1528.1</v>
      </c>
      <c r="K23" s="7"/>
      <c r="L23" s="6"/>
    </row>
    <row r="24" spans="1:12" s="4" customFormat="1" ht="102" customHeight="1">
      <c r="A24" s="15"/>
      <c r="B24" s="5" t="s">
        <v>223</v>
      </c>
      <c r="C24" s="5" t="s">
        <v>222</v>
      </c>
      <c r="D24" s="5" t="s">
        <v>221</v>
      </c>
      <c r="E24" s="14" t="s">
        <v>220</v>
      </c>
      <c r="F24" s="13">
        <v>59</v>
      </c>
      <c r="G24" s="12">
        <v>8.9</v>
      </c>
      <c r="H24" s="12">
        <v>25.9</v>
      </c>
      <c r="I24" s="12">
        <f t="shared" si="0"/>
        <v>525.1</v>
      </c>
      <c r="J24" s="12">
        <f t="shared" si="1"/>
        <v>1528.1</v>
      </c>
      <c r="K24" s="7"/>
      <c r="L24" s="6"/>
    </row>
    <row r="25" spans="1:12" s="4" customFormat="1" ht="102" customHeight="1">
      <c r="A25" s="15"/>
      <c r="B25" s="5" t="s">
        <v>219</v>
      </c>
      <c r="C25" s="5" t="s">
        <v>214</v>
      </c>
      <c r="D25" s="5" t="s">
        <v>213</v>
      </c>
      <c r="E25" s="14" t="s">
        <v>218</v>
      </c>
      <c r="F25" s="13">
        <v>4</v>
      </c>
      <c r="G25" s="12">
        <v>6.95</v>
      </c>
      <c r="H25" s="12">
        <f t="shared" ref="H25:H30" si="2">G25*3</f>
        <v>20.85</v>
      </c>
      <c r="I25" s="12">
        <f t="shared" si="0"/>
        <v>27.8</v>
      </c>
      <c r="J25" s="12">
        <f t="shared" si="1"/>
        <v>83.4</v>
      </c>
      <c r="K25" s="7"/>
      <c r="L25" s="6"/>
    </row>
    <row r="26" spans="1:12" s="4" customFormat="1" ht="102" customHeight="1">
      <c r="A26" s="15"/>
      <c r="B26" s="5" t="s">
        <v>217</v>
      </c>
      <c r="C26" s="5" t="s">
        <v>214</v>
      </c>
      <c r="D26" s="5" t="s">
        <v>213</v>
      </c>
      <c r="E26" s="14" t="s">
        <v>216</v>
      </c>
      <c r="F26" s="13">
        <v>4</v>
      </c>
      <c r="G26" s="12">
        <v>6.95</v>
      </c>
      <c r="H26" s="12">
        <f t="shared" si="2"/>
        <v>20.85</v>
      </c>
      <c r="I26" s="12">
        <f t="shared" si="0"/>
        <v>27.8</v>
      </c>
      <c r="J26" s="12">
        <f t="shared" si="1"/>
        <v>83.4</v>
      </c>
      <c r="K26" s="7"/>
      <c r="L26" s="6"/>
    </row>
    <row r="27" spans="1:12" s="4" customFormat="1" ht="102" customHeight="1">
      <c r="A27" s="15"/>
      <c r="B27" s="5" t="s">
        <v>215</v>
      </c>
      <c r="C27" s="5" t="s">
        <v>214</v>
      </c>
      <c r="D27" s="5" t="s">
        <v>213</v>
      </c>
      <c r="E27" s="14" t="s">
        <v>212</v>
      </c>
      <c r="F27" s="13">
        <v>4</v>
      </c>
      <c r="G27" s="12">
        <v>6.95</v>
      </c>
      <c r="H27" s="12">
        <f t="shared" si="2"/>
        <v>20.85</v>
      </c>
      <c r="I27" s="12">
        <f t="shared" si="0"/>
        <v>27.8</v>
      </c>
      <c r="J27" s="12">
        <f t="shared" si="1"/>
        <v>83.4</v>
      </c>
      <c r="K27" s="7"/>
      <c r="L27" s="6"/>
    </row>
    <row r="28" spans="1:12" s="4" customFormat="1" ht="102" customHeight="1">
      <c r="A28" s="15"/>
      <c r="B28" s="5" t="s">
        <v>211</v>
      </c>
      <c r="C28" s="5" t="s">
        <v>206</v>
      </c>
      <c r="D28" s="5" t="s">
        <v>191</v>
      </c>
      <c r="E28" s="14" t="s">
        <v>210</v>
      </c>
      <c r="F28" s="13">
        <v>1</v>
      </c>
      <c r="G28" s="12">
        <v>6.95</v>
      </c>
      <c r="H28" s="12">
        <f t="shared" si="2"/>
        <v>20.85</v>
      </c>
      <c r="I28" s="12">
        <f t="shared" si="0"/>
        <v>6.95</v>
      </c>
      <c r="J28" s="12">
        <f t="shared" si="1"/>
        <v>20.85</v>
      </c>
      <c r="K28" s="7"/>
      <c r="L28" s="6"/>
    </row>
    <row r="29" spans="1:12" s="4" customFormat="1" ht="102" customHeight="1">
      <c r="A29" s="15"/>
      <c r="B29" s="5" t="s">
        <v>209</v>
      </c>
      <c r="C29" s="5" t="s">
        <v>206</v>
      </c>
      <c r="D29" s="5" t="s">
        <v>191</v>
      </c>
      <c r="E29" s="14" t="s">
        <v>208</v>
      </c>
      <c r="F29" s="13">
        <v>1</v>
      </c>
      <c r="G29" s="12">
        <v>6.95</v>
      </c>
      <c r="H29" s="12">
        <f t="shared" si="2"/>
        <v>20.85</v>
      </c>
      <c r="I29" s="12">
        <f t="shared" si="0"/>
        <v>6.95</v>
      </c>
      <c r="J29" s="12">
        <f t="shared" si="1"/>
        <v>20.85</v>
      </c>
      <c r="K29" s="7"/>
      <c r="L29" s="6"/>
    </row>
    <row r="30" spans="1:12" s="4" customFormat="1" ht="102" customHeight="1">
      <c r="A30" s="15"/>
      <c r="B30" s="5" t="s">
        <v>207</v>
      </c>
      <c r="C30" s="5" t="s">
        <v>206</v>
      </c>
      <c r="D30" s="5" t="s">
        <v>191</v>
      </c>
      <c r="E30" s="14" t="s">
        <v>205</v>
      </c>
      <c r="F30" s="13">
        <v>1</v>
      </c>
      <c r="G30" s="12">
        <v>6.95</v>
      </c>
      <c r="H30" s="12">
        <f t="shared" si="2"/>
        <v>20.85</v>
      </c>
      <c r="I30" s="12">
        <f t="shared" si="0"/>
        <v>6.95</v>
      </c>
      <c r="J30" s="12">
        <f t="shared" si="1"/>
        <v>20.85</v>
      </c>
      <c r="K30" s="7"/>
      <c r="L30" s="6"/>
    </row>
    <row r="31" spans="1:12" s="4" customFormat="1" ht="102" customHeight="1">
      <c r="A31" s="15"/>
      <c r="B31" s="5" t="s">
        <v>204</v>
      </c>
      <c r="C31" s="5" t="s">
        <v>199</v>
      </c>
      <c r="D31" s="5" t="s">
        <v>191</v>
      </c>
      <c r="E31" s="14" t="s">
        <v>203</v>
      </c>
      <c r="F31" s="13">
        <v>67</v>
      </c>
      <c r="G31" s="12">
        <v>9.9</v>
      </c>
      <c r="H31" s="12">
        <v>28.9</v>
      </c>
      <c r="I31" s="12">
        <f t="shared" si="0"/>
        <v>663.30000000000007</v>
      </c>
      <c r="J31" s="12">
        <f t="shared" si="1"/>
        <v>1936.3</v>
      </c>
      <c r="K31" s="7"/>
      <c r="L31" s="6"/>
    </row>
    <row r="32" spans="1:12" s="4" customFormat="1" ht="102" customHeight="1">
      <c r="A32" s="15"/>
      <c r="B32" s="5" t="s">
        <v>202</v>
      </c>
      <c r="C32" s="5" t="s">
        <v>199</v>
      </c>
      <c r="D32" s="5" t="s">
        <v>191</v>
      </c>
      <c r="E32" s="14" t="s">
        <v>201</v>
      </c>
      <c r="F32" s="13">
        <v>67</v>
      </c>
      <c r="G32" s="12">
        <v>9.9</v>
      </c>
      <c r="H32" s="12">
        <v>28.9</v>
      </c>
      <c r="I32" s="12">
        <f t="shared" si="0"/>
        <v>663.30000000000007</v>
      </c>
      <c r="J32" s="12">
        <f t="shared" si="1"/>
        <v>1936.3</v>
      </c>
      <c r="K32" s="7"/>
      <c r="L32" s="6"/>
    </row>
    <row r="33" spans="1:12" s="4" customFormat="1" ht="102" customHeight="1">
      <c r="A33" s="15"/>
      <c r="B33" s="5" t="s">
        <v>200</v>
      </c>
      <c r="C33" s="5" t="s">
        <v>199</v>
      </c>
      <c r="D33" s="5" t="s">
        <v>191</v>
      </c>
      <c r="E33" s="14" t="s">
        <v>198</v>
      </c>
      <c r="F33" s="13">
        <v>67</v>
      </c>
      <c r="G33" s="12">
        <v>9.9</v>
      </c>
      <c r="H33" s="12">
        <v>28.9</v>
      </c>
      <c r="I33" s="12">
        <f t="shared" si="0"/>
        <v>663.30000000000007</v>
      </c>
      <c r="J33" s="12">
        <f t="shared" si="1"/>
        <v>1936.3</v>
      </c>
      <c r="K33" s="7"/>
      <c r="L33" s="6"/>
    </row>
    <row r="34" spans="1:12" s="4" customFormat="1" ht="102" customHeight="1">
      <c r="A34" s="15"/>
      <c r="B34" s="5" t="s">
        <v>197</v>
      </c>
      <c r="C34" s="5" t="s">
        <v>192</v>
      </c>
      <c r="D34" s="5" t="s">
        <v>191</v>
      </c>
      <c r="E34" s="14" t="s">
        <v>196</v>
      </c>
      <c r="F34" s="13">
        <v>64</v>
      </c>
      <c r="G34" s="12">
        <v>9.9</v>
      </c>
      <c r="H34" s="12">
        <v>28.9</v>
      </c>
      <c r="I34" s="12">
        <f t="shared" si="0"/>
        <v>633.6</v>
      </c>
      <c r="J34" s="12">
        <f t="shared" si="1"/>
        <v>1849.6</v>
      </c>
      <c r="K34" s="7"/>
      <c r="L34" s="6"/>
    </row>
    <row r="35" spans="1:12" s="4" customFormat="1" ht="102" customHeight="1">
      <c r="A35" s="15"/>
      <c r="B35" s="5" t="s">
        <v>195</v>
      </c>
      <c r="C35" s="5" t="s">
        <v>192</v>
      </c>
      <c r="D35" s="5" t="s">
        <v>191</v>
      </c>
      <c r="E35" s="14" t="s">
        <v>194</v>
      </c>
      <c r="F35" s="13">
        <v>64</v>
      </c>
      <c r="G35" s="12">
        <v>9.9</v>
      </c>
      <c r="H35" s="12">
        <v>28.9</v>
      </c>
      <c r="I35" s="12">
        <f t="shared" si="0"/>
        <v>633.6</v>
      </c>
      <c r="J35" s="12">
        <f t="shared" si="1"/>
        <v>1849.6</v>
      </c>
      <c r="K35" s="7"/>
      <c r="L35" s="6"/>
    </row>
    <row r="36" spans="1:12" s="4" customFormat="1" ht="102" customHeight="1">
      <c r="A36" s="15"/>
      <c r="B36" s="5" t="s">
        <v>193</v>
      </c>
      <c r="C36" s="5" t="s">
        <v>192</v>
      </c>
      <c r="D36" s="5" t="s">
        <v>191</v>
      </c>
      <c r="E36" s="14" t="s">
        <v>190</v>
      </c>
      <c r="F36" s="13">
        <v>64</v>
      </c>
      <c r="G36" s="12">
        <v>9.9</v>
      </c>
      <c r="H36" s="12">
        <v>28.9</v>
      </c>
      <c r="I36" s="12">
        <f t="shared" si="0"/>
        <v>633.6</v>
      </c>
      <c r="J36" s="12">
        <f t="shared" si="1"/>
        <v>1849.6</v>
      </c>
      <c r="K36" s="7"/>
      <c r="L36" s="6"/>
    </row>
    <row r="37" spans="1:12" s="4" customFormat="1" ht="102" customHeight="1">
      <c r="A37" s="15"/>
      <c r="B37" s="5" t="s">
        <v>189</v>
      </c>
      <c r="C37" s="5" t="s">
        <v>180</v>
      </c>
      <c r="D37" s="5" t="s">
        <v>119</v>
      </c>
      <c r="E37" s="14" t="s">
        <v>188</v>
      </c>
      <c r="F37" s="13">
        <v>82</v>
      </c>
      <c r="G37" s="12">
        <v>16.899999999999999</v>
      </c>
      <c r="H37" s="12">
        <v>49.9</v>
      </c>
      <c r="I37" s="12">
        <f t="shared" si="0"/>
        <v>1385.8</v>
      </c>
      <c r="J37" s="12">
        <f t="shared" si="1"/>
        <v>4091.7999999999997</v>
      </c>
      <c r="K37" s="7"/>
      <c r="L37" s="6"/>
    </row>
    <row r="38" spans="1:12" s="4" customFormat="1" ht="102" customHeight="1">
      <c r="A38" s="15"/>
      <c r="B38" s="5" t="s">
        <v>187</v>
      </c>
      <c r="C38" s="5" t="s">
        <v>180</v>
      </c>
      <c r="D38" s="5" t="s">
        <v>119</v>
      </c>
      <c r="E38" s="14" t="s">
        <v>186</v>
      </c>
      <c r="F38" s="13">
        <v>82</v>
      </c>
      <c r="G38" s="12">
        <v>16.899999999999999</v>
      </c>
      <c r="H38" s="12">
        <v>49.9</v>
      </c>
      <c r="I38" s="12">
        <f t="shared" si="0"/>
        <v>1385.8</v>
      </c>
      <c r="J38" s="12">
        <f t="shared" si="1"/>
        <v>4091.7999999999997</v>
      </c>
      <c r="K38" s="7"/>
      <c r="L38" s="6"/>
    </row>
    <row r="39" spans="1:12" s="4" customFormat="1" ht="102" customHeight="1">
      <c r="A39" s="15"/>
      <c r="B39" s="5" t="s">
        <v>185</v>
      </c>
      <c r="C39" s="5" t="s">
        <v>180</v>
      </c>
      <c r="D39" s="5" t="s">
        <v>119</v>
      </c>
      <c r="E39" s="14" t="s">
        <v>184</v>
      </c>
      <c r="F39" s="13">
        <v>82</v>
      </c>
      <c r="G39" s="12">
        <v>16.899999999999999</v>
      </c>
      <c r="H39" s="12">
        <v>49.9</v>
      </c>
      <c r="I39" s="12">
        <f t="shared" ref="I39:I70" si="3">G39*F39</f>
        <v>1385.8</v>
      </c>
      <c r="J39" s="12">
        <f t="shared" ref="J39:J70" si="4">H39*F39</f>
        <v>4091.7999999999997</v>
      </c>
      <c r="K39" s="7"/>
      <c r="L39" s="6"/>
    </row>
    <row r="40" spans="1:12" s="4" customFormat="1" ht="102" customHeight="1">
      <c r="A40" s="15"/>
      <c r="B40" s="5" t="s">
        <v>183</v>
      </c>
      <c r="C40" s="5" t="s">
        <v>180</v>
      </c>
      <c r="D40" s="5" t="s">
        <v>119</v>
      </c>
      <c r="E40" s="14" t="s">
        <v>182</v>
      </c>
      <c r="F40" s="13">
        <v>82</v>
      </c>
      <c r="G40" s="12">
        <v>16.899999999999999</v>
      </c>
      <c r="H40" s="12">
        <v>49.9</v>
      </c>
      <c r="I40" s="12">
        <f t="shared" si="3"/>
        <v>1385.8</v>
      </c>
      <c r="J40" s="12">
        <f t="shared" si="4"/>
        <v>4091.7999999999997</v>
      </c>
      <c r="K40" s="7"/>
      <c r="L40" s="6"/>
    </row>
    <row r="41" spans="1:12" s="4" customFormat="1" ht="102" customHeight="1">
      <c r="A41" s="15"/>
      <c r="B41" s="5" t="s">
        <v>181</v>
      </c>
      <c r="C41" s="5" t="s">
        <v>180</v>
      </c>
      <c r="D41" s="5" t="s">
        <v>119</v>
      </c>
      <c r="E41" s="14" t="s">
        <v>179</v>
      </c>
      <c r="F41" s="13">
        <v>82</v>
      </c>
      <c r="G41" s="12">
        <v>16.899999999999999</v>
      </c>
      <c r="H41" s="12">
        <v>49.9</v>
      </c>
      <c r="I41" s="12">
        <f t="shared" si="3"/>
        <v>1385.8</v>
      </c>
      <c r="J41" s="12">
        <f t="shared" si="4"/>
        <v>4091.7999999999997</v>
      </c>
      <c r="K41" s="7"/>
      <c r="L41" s="6"/>
    </row>
    <row r="42" spans="1:12" s="4" customFormat="1" ht="102" customHeight="1">
      <c r="A42" s="15"/>
      <c r="B42" s="5" t="s">
        <v>178</v>
      </c>
      <c r="C42" s="5" t="s">
        <v>169</v>
      </c>
      <c r="D42" s="5" t="s">
        <v>119</v>
      </c>
      <c r="E42" s="14" t="s">
        <v>177</v>
      </c>
      <c r="F42" s="13">
        <v>88</v>
      </c>
      <c r="G42" s="12">
        <v>16.899999999999999</v>
      </c>
      <c r="H42" s="12">
        <v>49.9</v>
      </c>
      <c r="I42" s="12">
        <f t="shared" si="3"/>
        <v>1487.1999999999998</v>
      </c>
      <c r="J42" s="12">
        <f t="shared" si="4"/>
        <v>4391.2</v>
      </c>
      <c r="K42" s="7"/>
      <c r="L42" s="6"/>
    </row>
    <row r="43" spans="1:12" s="4" customFormat="1" ht="102" customHeight="1">
      <c r="A43" s="15"/>
      <c r="B43" s="5" t="s">
        <v>176</v>
      </c>
      <c r="C43" s="5" t="s">
        <v>169</v>
      </c>
      <c r="D43" s="5" t="s">
        <v>119</v>
      </c>
      <c r="E43" s="14" t="s">
        <v>175</v>
      </c>
      <c r="F43" s="13">
        <v>88</v>
      </c>
      <c r="G43" s="12">
        <v>16.899999999999999</v>
      </c>
      <c r="H43" s="12">
        <v>49.9</v>
      </c>
      <c r="I43" s="12">
        <f t="shared" si="3"/>
        <v>1487.1999999999998</v>
      </c>
      <c r="J43" s="12">
        <f t="shared" si="4"/>
        <v>4391.2</v>
      </c>
      <c r="K43" s="7"/>
      <c r="L43" s="6"/>
    </row>
    <row r="44" spans="1:12" s="4" customFormat="1" ht="102" customHeight="1">
      <c r="A44" s="15"/>
      <c r="B44" s="5" t="s">
        <v>174</v>
      </c>
      <c r="C44" s="5" t="s">
        <v>169</v>
      </c>
      <c r="D44" s="5" t="s">
        <v>119</v>
      </c>
      <c r="E44" s="14" t="s">
        <v>173</v>
      </c>
      <c r="F44" s="13">
        <v>88</v>
      </c>
      <c r="G44" s="12">
        <v>16.899999999999999</v>
      </c>
      <c r="H44" s="12">
        <v>49.9</v>
      </c>
      <c r="I44" s="12">
        <f t="shared" si="3"/>
        <v>1487.1999999999998</v>
      </c>
      <c r="J44" s="12">
        <f t="shared" si="4"/>
        <v>4391.2</v>
      </c>
      <c r="K44" s="7"/>
      <c r="L44" s="6"/>
    </row>
    <row r="45" spans="1:12" s="4" customFormat="1" ht="102" customHeight="1">
      <c r="A45" s="15"/>
      <c r="B45" s="5" t="s">
        <v>172</v>
      </c>
      <c r="C45" s="5" t="s">
        <v>169</v>
      </c>
      <c r="D45" s="5" t="s">
        <v>119</v>
      </c>
      <c r="E45" s="14" t="s">
        <v>171</v>
      </c>
      <c r="F45" s="13">
        <v>88</v>
      </c>
      <c r="G45" s="12">
        <v>16.899999999999999</v>
      </c>
      <c r="H45" s="12">
        <v>49.9</v>
      </c>
      <c r="I45" s="12">
        <f t="shared" si="3"/>
        <v>1487.1999999999998</v>
      </c>
      <c r="J45" s="12">
        <f t="shared" si="4"/>
        <v>4391.2</v>
      </c>
      <c r="K45" s="7"/>
      <c r="L45" s="6"/>
    </row>
    <row r="46" spans="1:12" s="4" customFormat="1" ht="102" customHeight="1">
      <c r="A46" s="15"/>
      <c r="B46" s="5" t="s">
        <v>170</v>
      </c>
      <c r="C46" s="5" t="s">
        <v>169</v>
      </c>
      <c r="D46" s="5" t="s">
        <v>119</v>
      </c>
      <c r="E46" s="14" t="s">
        <v>168</v>
      </c>
      <c r="F46" s="13">
        <v>88</v>
      </c>
      <c r="G46" s="12">
        <v>16.899999999999999</v>
      </c>
      <c r="H46" s="12">
        <v>49.9</v>
      </c>
      <c r="I46" s="12">
        <f t="shared" si="3"/>
        <v>1487.1999999999998</v>
      </c>
      <c r="J46" s="12">
        <f t="shared" si="4"/>
        <v>4391.2</v>
      </c>
      <c r="K46" s="7"/>
      <c r="L46" s="6"/>
    </row>
    <row r="47" spans="1:12" s="4" customFormat="1" ht="102" customHeight="1">
      <c r="A47" s="15"/>
      <c r="B47" s="5" t="s">
        <v>167</v>
      </c>
      <c r="C47" s="5" t="s">
        <v>166</v>
      </c>
      <c r="D47" s="5" t="s">
        <v>142</v>
      </c>
      <c r="E47" s="14" t="s">
        <v>165</v>
      </c>
      <c r="F47" s="13">
        <v>16</v>
      </c>
      <c r="G47" s="12">
        <v>15.9</v>
      </c>
      <c r="H47" s="12">
        <v>46.5</v>
      </c>
      <c r="I47" s="12">
        <f t="shared" si="3"/>
        <v>254.4</v>
      </c>
      <c r="J47" s="12">
        <f t="shared" si="4"/>
        <v>744</v>
      </c>
      <c r="K47" s="7"/>
      <c r="L47" s="6"/>
    </row>
    <row r="48" spans="1:12" s="4" customFormat="1" ht="102" customHeight="1">
      <c r="A48" s="15"/>
      <c r="B48" s="5" t="s">
        <v>164</v>
      </c>
      <c r="C48" s="5" t="s">
        <v>163</v>
      </c>
      <c r="D48" s="5" t="s">
        <v>142</v>
      </c>
      <c r="E48" s="14" t="s">
        <v>162</v>
      </c>
      <c r="F48" s="13">
        <v>16</v>
      </c>
      <c r="G48" s="12">
        <v>15.9</v>
      </c>
      <c r="H48" s="12">
        <v>46.5</v>
      </c>
      <c r="I48" s="12">
        <f t="shared" si="3"/>
        <v>254.4</v>
      </c>
      <c r="J48" s="12">
        <f t="shared" si="4"/>
        <v>744</v>
      </c>
      <c r="K48" s="7"/>
      <c r="L48" s="6"/>
    </row>
    <row r="49" spans="1:12" s="4" customFormat="1" ht="102" customHeight="1">
      <c r="A49" s="15"/>
      <c r="B49" s="5" t="s">
        <v>161</v>
      </c>
      <c r="C49" s="5" t="s">
        <v>160</v>
      </c>
      <c r="D49" s="5" t="s">
        <v>142</v>
      </c>
      <c r="E49" s="14" t="s">
        <v>159</v>
      </c>
      <c r="F49" s="13">
        <v>16</v>
      </c>
      <c r="G49" s="12">
        <v>15.9</v>
      </c>
      <c r="H49" s="12">
        <v>46.5</v>
      </c>
      <c r="I49" s="12">
        <f t="shared" si="3"/>
        <v>254.4</v>
      </c>
      <c r="J49" s="12">
        <f t="shared" si="4"/>
        <v>744</v>
      </c>
      <c r="K49" s="7"/>
      <c r="L49" s="6"/>
    </row>
    <row r="50" spans="1:12" s="4" customFormat="1" ht="102" customHeight="1">
      <c r="A50" s="15"/>
      <c r="B50" s="5" t="s">
        <v>158</v>
      </c>
      <c r="C50" s="5" t="s">
        <v>157</v>
      </c>
      <c r="D50" s="5" t="s">
        <v>142</v>
      </c>
      <c r="E50" s="14" t="s">
        <v>156</v>
      </c>
      <c r="F50" s="13">
        <v>16</v>
      </c>
      <c r="G50" s="12">
        <v>15.9</v>
      </c>
      <c r="H50" s="12">
        <v>46.5</v>
      </c>
      <c r="I50" s="12">
        <f t="shared" si="3"/>
        <v>254.4</v>
      </c>
      <c r="J50" s="12">
        <f t="shared" si="4"/>
        <v>744</v>
      </c>
      <c r="K50" s="7"/>
      <c r="L50" s="6"/>
    </row>
    <row r="51" spans="1:12" s="4" customFormat="1" ht="102" customHeight="1">
      <c r="A51" s="15"/>
      <c r="B51" s="5" t="s">
        <v>155</v>
      </c>
      <c r="C51" s="5" t="s">
        <v>154</v>
      </c>
      <c r="D51" s="5" t="s">
        <v>142</v>
      </c>
      <c r="E51" s="14" t="s">
        <v>153</v>
      </c>
      <c r="F51" s="13">
        <v>16</v>
      </c>
      <c r="G51" s="12">
        <v>15.9</v>
      </c>
      <c r="H51" s="12">
        <v>46.5</v>
      </c>
      <c r="I51" s="12">
        <f t="shared" si="3"/>
        <v>254.4</v>
      </c>
      <c r="J51" s="12">
        <f t="shared" si="4"/>
        <v>744</v>
      </c>
      <c r="K51" s="7"/>
      <c r="L51" s="6"/>
    </row>
    <row r="52" spans="1:12" s="4" customFormat="1" ht="102" customHeight="1">
      <c r="A52" s="15"/>
      <c r="B52" s="5" t="s">
        <v>152</v>
      </c>
      <c r="C52" s="5" t="s">
        <v>143</v>
      </c>
      <c r="D52" s="5" t="s">
        <v>142</v>
      </c>
      <c r="E52" s="14" t="s">
        <v>151</v>
      </c>
      <c r="F52" s="13">
        <v>15</v>
      </c>
      <c r="G52" s="12">
        <v>15.9</v>
      </c>
      <c r="H52" s="12">
        <v>46.5</v>
      </c>
      <c r="I52" s="12">
        <f t="shared" si="3"/>
        <v>238.5</v>
      </c>
      <c r="J52" s="12">
        <f t="shared" si="4"/>
        <v>697.5</v>
      </c>
      <c r="K52" s="7"/>
      <c r="L52" s="6"/>
    </row>
    <row r="53" spans="1:12" s="4" customFormat="1" ht="102" customHeight="1">
      <c r="A53" s="15"/>
      <c r="B53" s="5" t="s">
        <v>150</v>
      </c>
      <c r="C53" s="5" t="s">
        <v>143</v>
      </c>
      <c r="D53" s="5" t="s">
        <v>142</v>
      </c>
      <c r="E53" s="14" t="s">
        <v>149</v>
      </c>
      <c r="F53" s="13">
        <v>15</v>
      </c>
      <c r="G53" s="12">
        <v>15.9</v>
      </c>
      <c r="H53" s="12">
        <v>46.5</v>
      </c>
      <c r="I53" s="12">
        <f t="shared" si="3"/>
        <v>238.5</v>
      </c>
      <c r="J53" s="12">
        <f t="shared" si="4"/>
        <v>697.5</v>
      </c>
      <c r="K53" s="7"/>
      <c r="L53" s="6"/>
    </row>
    <row r="54" spans="1:12" s="4" customFormat="1" ht="102" customHeight="1">
      <c r="A54" s="15"/>
      <c r="B54" s="5" t="s">
        <v>148</v>
      </c>
      <c r="C54" s="5" t="s">
        <v>143</v>
      </c>
      <c r="D54" s="5" t="s">
        <v>142</v>
      </c>
      <c r="E54" s="14" t="s">
        <v>147</v>
      </c>
      <c r="F54" s="13">
        <v>15</v>
      </c>
      <c r="G54" s="12">
        <v>15.9</v>
      </c>
      <c r="H54" s="12">
        <v>46.5</v>
      </c>
      <c r="I54" s="12">
        <f t="shared" si="3"/>
        <v>238.5</v>
      </c>
      <c r="J54" s="12">
        <f t="shared" si="4"/>
        <v>697.5</v>
      </c>
      <c r="K54" s="7"/>
      <c r="L54" s="6"/>
    </row>
    <row r="55" spans="1:12" s="4" customFormat="1" ht="102" customHeight="1">
      <c r="A55" s="15"/>
      <c r="B55" s="5" t="s">
        <v>146</v>
      </c>
      <c r="C55" s="5" t="s">
        <v>143</v>
      </c>
      <c r="D55" s="5" t="s">
        <v>142</v>
      </c>
      <c r="E55" s="14" t="s">
        <v>145</v>
      </c>
      <c r="F55" s="13">
        <v>15</v>
      </c>
      <c r="G55" s="12">
        <v>15.9</v>
      </c>
      <c r="H55" s="12">
        <v>46.5</v>
      </c>
      <c r="I55" s="12">
        <f t="shared" si="3"/>
        <v>238.5</v>
      </c>
      <c r="J55" s="12">
        <f t="shared" si="4"/>
        <v>697.5</v>
      </c>
      <c r="K55" s="7"/>
      <c r="L55" s="6"/>
    </row>
    <row r="56" spans="1:12" s="4" customFormat="1" ht="102" customHeight="1">
      <c r="A56" s="15"/>
      <c r="B56" s="5" t="s">
        <v>144</v>
      </c>
      <c r="C56" s="5" t="s">
        <v>143</v>
      </c>
      <c r="D56" s="5" t="s">
        <v>142</v>
      </c>
      <c r="E56" s="14" t="s">
        <v>141</v>
      </c>
      <c r="F56" s="13">
        <v>15</v>
      </c>
      <c r="G56" s="12">
        <v>15.9</v>
      </c>
      <c r="H56" s="12">
        <v>46.5</v>
      </c>
      <c r="I56" s="12">
        <f t="shared" si="3"/>
        <v>238.5</v>
      </c>
      <c r="J56" s="12">
        <f t="shared" si="4"/>
        <v>697.5</v>
      </c>
      <c r="K56" s="7"/>
      <c r="L56" s="6"/>
    </row>
    <row r="57" spans="1:12" s="4" customFormat="1" ht="102" customHeight="1">
      <c r="A57" s="15"/>
      <c r="B57" s="5" t="s">
        <v>140</v>
      </c>
      <c r="C57" s="5" t="s">
        <v>131</v>
      </c>
      <c r="D57" s="5" t="s">
        <v>119</v>
      </c>
      <c r="E57" s="14" t="s">
        <v>139</v>
      </c>
      <c r="F57" s="13">
        <v>12</v>
      </c>
      <c r="G57" s="12">
        <v>15.9</v>
      </c>
      <c r="H57" s="12">
        <v>46.5</v>
      </c>
      <c r="I57" s="12">
        <f t="shared" si="3"/>
        <v>190.8</v>
      </c>
      <c r="J57" s="12">
        <f t="shared" si="4"/>
        <v>558</v>
      </c>
      <c r="K57" s="7"/>
      <c r="L57" s="6"/>
    </row>
    <row r="58" spans="1:12" s="4" customFormat="1" ht="102" customHeight="1">
      <c r="A58" s="15"/>
      <c r="B58" s="5" t="s">
        <v>138</v>
      </c>
      <c r="C58" s="5" t="s">
        <v>131</v>
      </c>
      <c r="D58" s="5" t="s">
        <v>119</v>
      </c>
      <c r="E58" s="14" t="s">
        <v>137</v>
      </c>
      <c r="F58" s="13">
        <v>12</v>
      </c>
      <c r="G58" s="12">
        <v>15.9</v>
      </c>
      <c r="H58" s="12">
        <v>46.5</v>
      </c>
      <c r="I58" s="12">
        <f t="shared" si="3"/>
        <v>190.8</v>
      </c>
      <c r="J58" s="12">
        <f t="shared" si="4"/>
        <v>558</v>
      </c>
      <c r="K58" s="7"/>
      <c r="L58" s="6"/>
    </row>
    <row r="59" spans="1:12" s="4" customFormat="1" ht="102" customHeight="1">
      <c r="A59" s="15"/>
      <c r="B59" s="5" t="s">
        <v>136</v>
      </c>
      <c r="C59" s="5" t="s">
        <v>131</v>
      </c>
      <c r="D59" s="5" t="s">
        <v>119</v>
      </c>
      <c r="E59" s="14" t="s">
        <v>135</v>
      </c>
      <c r="F59" s="13">
        <v>12</v>
      </c>
      <c r="G59" s="12">
        <v>15.9</v>
      </c>
      <c r="H59" s="12">
        <v>46.5</v>
      </c>
      <c r="I59" s="12">
        <f t="shared" si="3"/>
        <v>190.8</v>
      </c>
      <c r="J59" s="12">
        <f t="shared" si="4"/>
        <v>558</v>
      </c>
      <c r="K59" s="7"/>
      <c r="L59" s="6"/>
    </row>
    <row r="60" spans="1:12" s="4" customFormat="1" ht="102" customHeight="1">
      <c r="A60" s="15"/>
      <c r="B60" s="5" t="s">
        <v>134</v>
      </c>
      <c r="C60" s="5" t="s">
        <v>131</v>
      </c>
      <c r="D60" s="5" t="s">
        <v>119</v>
      </c>
      <c r="E60" s="14" t="s">
        <v>133</v>
      </c>
      <c r="F60" s="13">
        <v>12</v>
      </c>
      <c r="G60" s="12">
        <v>15.9</v>
      </c>
      <c r="H60" s="12">
        <v>46.5</v>
      </c>
      <c r="I60" s="12">
        <f t="shared" si="3"/>
        <v>190.8</v>
      </c>
      <c r="J60" s="12">
        <f t="shared" si="4"/>
        <v>558</v>
      </c>
      <c r="K60" s="7"/>
      <c r="L60" s="6"/>
    </row>
    <row r="61" spans="1:12" s="4" customFormat="1" ht="102" customHeight="1">
      <c r="A61" s="15"/>
      <c r="B61" s="5" t="s">
        <v>132</v>
      </c>
      <c r="C61" s="5" t="s">
        <v>131</v>
      </c>
      <c r="D61" s="5" t="s">
        <v>119</v>
      </c>
      <c r="E61" s="14" t="s">
        <v>130</v>
      </c>
      <c r="F61" s="13">
        <v>12</v>
      </c>
      <c r="G61" s="12">
        <v>15.9</v>
      </c>
      <c r="H61" s="12">
        <v>46.5</v>
      </c>
      <c r="I61" s="12">
        <f t="shared" si="3"/>
        <v>190.8</v>
      </c>
      <c r="J61" s="12">
        <f t="shared" si="4"/>
        <v>558</v>
      </c>
      <c r="K61" s="7"/>
      <c r="L61" s="6"/>
    </row>
    <row r="62" spans="1:12" s="4" customFormat="1" ht="102" customHeight="1">
      <c r="A62" s="15"/>
      <c r="B62" s="5" t="s">
        <v>129</v>
      </c>
      <c r="C62" s="5" t="s">
        <v>120</v>
      </c>
      <c r="D62" s="5" t="s">
        <v>119</v>
      </c>
      <c r="E62" s="14" t="s">
        <v>128</v>
      </c>
      <c r="F62" s="13">
        <v>11</v>
      </c>
      <c r="G62" s="12">
        <v>15.9</v>
      </c>
      <c r="H62" s="12">
        <v>46.5</v>
      </c>
      <c r="I62" s="12">
        <f t="shared" si="3"/>
        <v>174.9</v>
      </c>
      <c r="J62" s="12">
        <f t="shared" si="4"/>
        <v>511.5</v>
      </c>
      <c r="K62" s="7"/>
      <c r="L62" s="6"/>
    </row>
    <row r="63" spans="1:12" s="4" customFormat="1" ht="102" customHeight="1">
      <c r="A63" s="15"/>
      <c r="B63" s="5" t="s">
        <v>127</v>
      </c>
      <c r="C63" s="5" t="s">
        <v>120</v>
      </c>
      <c r="D63" s="5" t="s">
        <v>119</v>
      </c>
      <c r="E63" s="14" t="s">
        <v>126</v>
      </c>
      <c r="F63" s="13">
        <v>11</v>
      </c>
      <c r="G63" s="12">
        <v>15.9</v>
      </c>
      <c r="H63" s="12">
        <v>46.5</v>
      </c>
      <c r="I63" s="12">
        <f t="shared" si="3"/>
        <v>174.9</v>
      </c>
      <c r="J63" s="12">
        <f t="shared" si="4"/>
        <v>511.5</v>
      </c>
      <c r="K63" s="7"/>
      <c r="L63" s="6"/>
    </row>
    <row r="64" spans="1:12" s="4" customFormat="1" ht="102" customHeight="1">
      <c r="A64" s="15"/>
      <c r="B64" s="5" t="s">
        <v>125</v>
      </c>
      <c r="C64" s="5" t="s">
        <v>120</v>
      </c>
      <c r="D64" s="5" t="s">
        <v>119</v>
      </c>
      <c r="E64" s="14" t="s">
        <v>124</v>
      </c>
      <c r="F64" s="13">
        <v>11</v>
      </c>
      <c r="G64" s="12">
        <v>15.9</v>
      </c>
      <c r="H64" s="12">
        <v>46.5</v>
      </c>
      <c r="I64" s="12">
        <f t="shared" si="3"/>
        <v>174.9</v>
      </c>
      <c r="J64" s="12">
        <f t="shared" si="4"/>
        <v>511.5</v>
      </c>
      <c r="K64" s="7"/>
      <c r="L64" s="6"/>
    </row>
    <row r="65" spans="1:12" s="4" customFormat="1" ht="102" customHeight="1">
      <c r="A65" s="15"/>
      <c r="B65" s="5" t="s">
        <v>123</v>
      </c>
      <c r="C65" s="5" t="s">
        <v>120</v>
      </c>
      <c r="D65" s="5" t="s">
        <v>119</v>
      </c>
      <c r="E65" s="14" t="s">
        <v>122</v>
      </c>
      <c r="F65" s="13">
        <v>11</v>
      </c>
      <c r="G65" s="12">
        <v>15.9</v>
      </c>
      <c r="H65" s="12">
        <v>46.5</v>
      </c>
      <c r="I65" s="12">
        <f t="shared" si="3"/>
        <v>174.9</v>
      </c>
      <c r="J65" s="12">
        <f t="shared" si="4"/>
        <v>511.5</v>
      </c>
      <c r="K65" s="7"/>
      <c r="L65" s="6"/>
    </row>
    <row r="66" spans="1:12" s="4" customFormat="1" ht="102" customHeight="1">
      <c r="A66" s="15"/>
      <c r="B66" s="5" t="s">
        <v>121</v>
      </c>
      <c r="C66" s="5" t="s">
        <v>120</v>
      </c>
      <c r="D66" s="5" t="s">
        <v>119</v>
      </c>
      <c r="E66" s="14" t="s">
        <v>118</v>
      </c>
      <c r="F66" s="13">
        <v>11</v>
      </c>
      <c r="G66" s="12">
        <v>15.9</v>
      </c>
      <c r="H66" s="12">
        <v>46.5</v>
      </c>
      <c r="I66" s="12">
        <f t="shared" si="3"/>
        <v>174.9</v>
      </c>
      <c r="J66" s="12">
        <f t="shared" si="4"/>
        <v>511.5</v>
      </c>
      <c r="K66" s="7"/>
      <c r="L66" s="6"/>
    </row>
    <row r="67" spans="1:12" s="4" customFormat="1" ht="102" customHeight="1">
      <c r="A67" s="15"/>
      <c r="B67" s="5" t="s">
        <v>117</v>
      </c>
      <c r="C67" s="5" t="s">
        <v>108</v>
      </c>
      <c r="D67" s="5" t="s">
        <v>16</v>
      </c>
      <c r="E67" s="14" t="s">
        <v>116</v>
      </c>
      <c r="F67" s="13">
        <v>21</v>
      </c>
      <c r="G67" s="12">
        <v>17.899999999999999</v>
      </c>
      <c r="H67" s="12">
        <f t="shared" ref="H67:H70" si="5">G67*3</f>
        <v>53.699999999999996</v>
      </c>
      <c r="I67" s="12">
        <f t="shared" si="3"/>
        <v>375.9</v>
      </c>
      <c r="J67" s="12">
        <f t="shared" si="4"/>
        <v>1127.6999999999998</v>
      </c>
      <c r="K67" s="7"/>
      <c r="L67" s="6"/>
    </row>
    <row r="68" spans="1:12" s="4" customFormat="1" ht="102" customHeight="1">
      <c r="A68" s="15"/>
      <c r="B68" s="5" t="s">
        <v>115</v>
      </c>
      <c r="C68" s="5" t="s">
        <v>108</v>
      </c>
      <c r="D68" s="5" t="s">
        <v>16</v>
      </c>
      <c r="E68" s="14" t="s">
        <v>114</v>
      </c>
      <c r="F68" s="13">
        <v>21</v>
      </c>
      <c r="G68" s="12">
        <v>17.899999999999999</v>
      </c>
      <c r="H68" s="12">
        <f t="shared" si="5"/>
        <v>53.699999999999996</v>
      </c>
      <c r="I68" s="12">
        <f t="shared" si="3"/>
        <v>375.9</v>
      </c>
      <c r="J68" s="12">
        <f t="shared" si="4"/>
        <v>1127.6999999999998</v>
      </c>
      <c r="K68" s="7"/>
      <c r="L68" s="6"/>
    </row>
    <row r="69" spans="1:12" s="4" customFormat="1" ht="102" customHeight="1">
      <c r="A69" s="15"/>
      <c r="B69" s="5" t="s">
        <v>113</v>
      </c>
      <c r="C69" s="5" t="s">
        <v>108</v>
      </c>
      <c r="D69" s="5" t="s">
        <v>16</v>
      </c>
      <c r="E69" s="14" t="s">
        <v>112</v>
      </c>
      <c r="F69" s="13">
        <v>21</v>
      </c>
      <c r="G69" s="12">
        <v>17.899999999999999</v>
      </c>
      <c r="H69" s="12">
        <f t="shared" si="5"/>
        <v>53.699999999999996</v>
      </c>
      <c r="I69" s="12">
        <f t="shared" si="3"/>
        <v>375.9</v>
      </c>
      <c r="J69" s="12">
        <f t="shared" si="4"/>
        <v>1127.6999999999998</v>
      </c>
      <c r="K69" s="7"/>
      <c r="L69" s="6"/>
    </row>
    <row r="70" spans="1:12" s="4" customFormat="1" ht="102" customHeight="1">
      <c r="A70" s="15"/>
      <c r="B70" s="5" t="s">
        <v>111</v>
      </c>
      <c r="C70" s="5" t="s">
        <v>108</v>
      </c>
      <c r="D70" s="5" t="s">
        <v>16</v>
      </c>
      <c r="E70" s="14" t="s">
        <v>110</v>
      </c>
      <c r="F70" s="13">
        <v>21</v>
      </c>
      <c r="G70" s="12">
        <v>17.899999999999999</v>
      </c>
      <c r="H70" s="12">
        <f t="shared" si="5"/>
        <v>53.699999999999996</v>
      </c>
      <c r="I70" s="12">
        <f t="shared" si="3"/>
        <v>375.9</v>
      </c>
      <c r="J70" s="12">
        <f t="shared" si="4"/>
        <v>1127.6999999999998</v>
      </c>
      <c r="K70" s="7"/>
      <c r="L70" s="6"/>
    </row>
    <row r="71" spans="1:12" s="4" customFormat="1" ht="102" customHeight="1">
      <c r="A71" s="15"/>
      <c r="B71" s="5" t="s">
        <v>109</v>
      </c>
      <c r="C71" s="5" t="s">
        <v>108</v>
      </c>
      <c r="D71" s="5" t="s">
        <v>16</v>
      </c>
      <c r="E71" s="14" t="s">
        <v>107</v>
      </c>
      <c r="F71" s="13">
        <v>21</v>
      </c>
      <c r="G71" s="12">
        <v>17.899999999999999</v>
      </c>
      <c r="H71" s="12">
        <f t="shared" ref="H71:H102" si="6">G71*3</f>
        <v>53.699999999999996</v>
      </c>
      <c r="I71" s="12">
        <f t="shared" ref="I71:I102" si="7">G71*F71</f>
        <v>375.9</v>
      </c>
      <c r="J71" s="12">
        <f t="shared" ref="J71:J102" si="8">H71*F71</f>
        <v>1127.6999999999998</v>
      </c>
      <c r="K71" s="7"/>
      <c r="L71" s="6"/>
    </row>
    <row r="72" spans="1:12" s="4" customFormat="1" ht="102" customHeight="1">
      <c r="A72" s="15"/>
      <c r="B72" s="5" t="s">
        <v>106</v>
      </c>
      <c r="C72" s="5" t="s">
        <v>97</v>
      </c>
      <c r="D72" s="5" t="s">
        <v>63</v>
      </c>
      <c r="E72" s="14" t="s">
        <v>105</v>
      </c>
      <c r="F72" s="13">
        <v>10</v>
      </c>
      <c r="G72" s="12">
        <v>16.399999999999999</v>
      </c>
      <c r="H72" s="12">
        <f t="shared" si="6"/>
        <v>49.199999999999996</v>
      </c>
      <c r="I72" s="12">
        <f t="shared" si="7"/>
        <v>164</v>
      </c>
      <c r="J72" s="12">
        <f t="shared" si="8"/>
        <v>491.99999999999994</v>
      </c>
      <c r="K72" s="7"/>
      <c r="L72" s="6"/>
    </row>
    <row r="73" spans="1:12" s="4" customFormat="1" ht="102" customHeight="1">
      <c r="A73" s="15"/>
      <c r="B73" s="5" t="s">
        <v>104</v>
      </c>
      <c r="C73" s="5" t="s">
        <v>97</v>
      </c>
      <c r="D73" s="5" t="s">
        <v>63</v>
      </c>
      <c r="E73" s="14" t="s">
        <v>103</v>
      </c>
      <c r="F73" s="13">
        <v>10</v>
      </c>
      <c r="G73" s="12">
        <v>16.399999999999999</v>
      </c>
      <c r="H73" s="12">
        <f t="shared" si="6"/>
        <v>49.199999999999996</v>
      </c>
      <c r="I73" s="12">
        <f t="shared" si="7"/>
        <v>164</v>
      </c>
      <c r="J73" s="12">
        <f t="shared" si="8"/>
        <v>491.99999999999994</v>
      </c>
      <c r="K73" s="7"/>
      <c r="L73" s="6"/>
    </row>
    <row r="74" spans="1:12" s="4" customFormat="1" ht="102" customHeight="1">
      <c r="A74" s="15"/>
      <c r="B74" s="5" t="s">
        <v>102</v>
      </c>
      <c r="C74" s="5" t="s">
        <v>97</v>
      </c>
      <c r="D74" s="5" t="s">
        <v>63</v>
      </c>
      <c r="E74" s="14" t="s">
        <v>101</v>
      </c>
      <c r="F74" s="13">
        <v>10</v>
      </c>
      <c r="G74" s="12">
        <v>16.399999999999999</v>
      </c>
      <c r="H74" s="12">
        <f t="shared" si="6"/>
        <v>49.199999999999996</v>
      </c>
      <c r="I74" s="12">
        <f t="shared" si="7"/>
        <v>164</v>
      </c>
      <c r="J74" s="12">
        <f t="shared" si="8"/>
        <v>491.99999999999994</v>
      </c>
      <c r="K74" s="7"/>
      <c r="L74" s="6"/>
    </row>
    <row r="75" spans="1:12" s="4" customFormat="1" ht="102" customHeight="1">
      <c r="A75" s="15"/>
      <c r="B75" s="5" t="s">
        <v>100</v>
      </c>
      <c r="C75" s="5" t="s">
        <v>97</v>
      </c>
      <c r="D75" s="5" t="s">
        <v>63</v>
      </c>
      <c r="E75" s="14" t="s">
        <v>99</v>
      </c>
      <c r="F75" s="13">
        <v>10</v>
      </c>
      <c r="G75" s="12">
        <v>16.399999999999999</v>
      </c>
      <c r="H75" s="12">
        <f t="shared" si="6"/>
        <v>49.199999999999996</v>
      </c>
      <c r="I75" s="12">
        <f t="shared" si="7"/>
        <v>164</v>
      </c>
      <c r="J75" s="12">
        <f t="shared" si="8"/>
        <v>491.99999999999994</v>
      </c>
      <c r="K75" s="7"/>
      <c r="L75" s="6"/>
    </row>
    <row r="76" spans="1:12" s="4" customFormat="1" ht="102" customHeight="1">
      <c r="A76" s="15"/>
      <c r="B76" s="5" t="s">
        <v>98</v>
      </c>
      <c r="C76" s="5" t="s">
        <v>97</v>
      </c>
      <c r="D76" s="5" t="s">
        <v>63</v>
      </c>
      <c r="E76" s="14" t="s">
        <v>96</v>
      </c>
      <c r="F76" s="13">
        <v>10</v>
      </c>
      <c r="G76" s="12">
        <v>16.399999999999999</v>
      </c>
      <c r="H76" s="12">
        <f t="shared" si="6"/>
        <v>49.199999999999996</v>
      </c>
      <c r="I76" s="12">
        <f t="shared" si="7"/>
        <v>164</v>
      </c>
      <c r="J76" s="12">
        <f t="shared" si="8"/>
        <v>491.99999999999994</v>
      </c>
      <c r="K76" s="7"/>
      <c r="L76" s="6"/>
    </row>
    <row r="77" spans="1:12" s="4" customFormat="1" ht="102" customHeight="1">
      <c r="A77" s="15"/>
      <c r="B77" s="5" t="s">
        <v>95</v>
      </c>
      <c r="C77" s="5" t="s">
        <v>86</v>
      </c>
      <c r="D77" s="5" t="s">
        <v>63</v>
      </c>
      <c r="E77" s="14" t="s">
        <v>94</v>
      </c>
      <c r="F77" s="13">
        <v>7</v>
      </c>
      <c r="G77" s="12">
        <v>16.399999999999999</v>
      </c>
      <c r="H77" s="12">
        <f t="shared" si="6"/>
        <v>49.199999999999996</v>
      </c>
      <c r="I77" s="12">
        <f t="shared" si="7"/>
        <v>114.79999999999998</v>
      </c>
      <c r="J77" s="12">
        <f t="shared" si="8"/>
        <v>344.4</v>
      </c>
      <c r="K77" s="7"/>
      <c r="L77" s="6"/>
    </row>
    <row r="78" spans="1:12" s="4" customFormat="1" ht="102" customHeight="1">
      <c r="A78" s="15"/>
      <c r="B78" s="5" t="s">
        <v>93</v>
      </c>
      <c r="C78" s="5" t="s">
        <v>86</v>
      </c>
      <c r="D78" s="5" t="s">
        <v>63</v>
      </c>
      <c r="E78" s="14" t="s">
        <v>92</v>
      </c>
      <c r="F78" s="13">
        <v>7</v>
      </c>
      <c r="G78" s="12">
        <v>16.399999999999999</v>
      </c>
      <c r="H78" s="12">
        <f t="shared" si="6"/>
        <v>49.199999999999996</v>
      </c>
      <c r="I78" s="12">
        <f t="shared" si="7"/>
        <v>114.79999999999998</v>
      </c>
      <c r="J78" s="12">
        <f t="shared" si="8"/>
        <v>344.4</v>
      </c>
      <c r="K78" s="7"/>
      <c r="L78" s="6"/>
    </row>
    <row r="79" spans="1:12" s="4" customFormat="1" ht="102" customHeight="1">
      <c r="A79" s="15"/>
      <c r="B79" s="5" t="s">
        <v>91</v>
      </c>
      <c r="C79" s="5" t="s">
        <v>86</v>
      </c>
      <c r="D79" s="5" t="s">
        <v>63</v>
      </c>
      <c r="E79" s="14" t="s">
        <v>90</v>
      </c>
      <c r="F79" s="13">
        <v>7</v>
      </c>
      <c r="G79" s="12">
        <v>16.399999999999999</v>
      </c>
      <c r="H79" s="12">
        <f t="shared" si="6"/>
        <v>49.199999999999996</v>
      </c>
      <c r="I79" s="12">
        <f t="shared" si="7"/>
        <v>114.79999999999998</v>
      </c>
      <c r="J79" s="12">
        <f t="shared" si="8"/>
        <v>344.4</v>
      </c>
      <c r="K79" s="7"/>
      <c r="L79" s="6"/>
    </row>
    <row r="80" spans="1:12" s="4" customFormat="1" ht="102" customHeight="1">
      <c r="A80" s="15"/>
      <c r="B80" s="5" t="s">
        <v>89</v>
      </c>
      <c r="C80" s="5" t="s">
        <v>86</v>
      </c>
      <c r="D80" s="5" t="s">
        <v>63</v>
      </c>
      <c r="E80" s="14" t="s">
        <v>88</v>
      </c>
      <c r="F80" s="13">
        <v>7</v>
      </c>
      <c r="G80" s="12">
        <v>16.399999999999999</v>
      </c>
      <c r="H80" s="12">
        <f t="shared" si="6"/>
        <v>49.199999999999996</v>
      </c>
      <c r="I80" s="12">
        <f t="shared" si="7"/>
        <v>114.79999999999998</v>
      </c>
      <c r="J80" s="12">
        <f t="shared" si="8"/>
        <v>344.4</v>
      </c>
      <c r="K80" s="7"/>
      <c r="L80" s="6"/>
    </row>
    <row r="81" spans="1:12" s="4" customFormat="1" ht="102" customHeight="1">
      <c r="A81" s="15"/>
      <c r="B81" s="5" t="s">
        <v>87</v>
      </c>
      <c r="C81" s="5" t="s">
        <v>86</v>
      </c>
      <c r="D81" s="5" t="s">
        <v>63</v>
      </c>
      <c r="E81" s="14" t="s">
        <v>85</v>
      </c>
      <c r="F81" s="13">
        <v>7</v>
      </c>
      <c r="G81" s="12">
        <v>16.399999999999999</v>
      </c>
      <c r="H81" s="12">
        <f t="shared" si="6"/>
        <v>49.199999999999996</v>
      </c>
      <c r="I81" s="12">
        <f t="shared" si="7"/>
        <v>114.79999999999998</v>
      </c>
      <c r="J81" s="12">
        <f t="shared" si="8"/>
        <v>344.4</v>
      </c>
      <c r="K81" s="7"/>
      <c r="L81" s="6"/>
    </row>
    <row r="82" spans="1:12" s="4" customFormat="1" ht="102" customHeight="1">
      <c r="A82" s="15"/>
      <c r="B82" s="5" t="s">
        <v>84</v>
      </c>
      <c r="C82" s="5" t="s">
        <v>75</v>
      </c>
      <c r="D82" s="5" t="s">
        <v>63</v>
      </c>
      <c r="E82" s="14" t="s">
        <v>83</v>
      </c>
      <c r="F82" s="13">
        <v>8</v>
      </c>
      <c r="G82" s="12">
        <v>16.399999999999999</v>
      </c>
      <c r="H82" s="12">
        <f t="shared" si="6"/>
        <v>49.199999999999996</v>
      </c>
      <c r="I82" s="12">
        <f t="shared" si="7"/>
        <v>131.19999999999999</v>
      </c>
      <c r="J82" s="12">
        <f t="shared" si="8"/>
        <v>393.59999999999997</v>
      </c>
      <c r="K82" s="7"/>
      <c r="L82" s="6"/>
    </row>
    <row r="83" spans="1:12" s="4" customFormat="1" ht="102" customHeight="1">
      <c r="A83" s="15"/>
      <c r="B83" s="5" t="s">
        <v>82</v>
      </c>
      <c r="C83" s="5" t="s">
        <v>75</v>
      </c>
      <c r="D83" s="5" t="s">
        <v>63</v>
      </c>
      <c r="E83" s="14" t="s">
        <v>81</v>
      </c>
      <c r="F83" s="13">
        <v>8</v>
      </c>
      <c r="G83" s="12">
        <v>16.399999999999999</v>
      </c>
      <c r="H83" s="12">
        <f t="shared" si="6"/>
        <v>49.199999999999996</v>
      </c>
      <c r="I83" s="12">
        <f t="shared" si="7"/>
        <v>131.19999999999999</v>
      </c>
      <c r="J83" s="12">
        <f t="shared" si="8"/>
        <v>393.59999999999997</v>
      </c>
      <c r="K83" s="7"/>
      <c r="L83" s="6"/>
    </row>
    <row r="84" spans="1:12" s="4" customFormat="1" ht="102" customHeight="1">
      <c r="A84" s="15"/>
      <c r="B84" s="5" t="s">
        <v>80</v>
      </c>
      <c r="C84" s="5" t="s">
        <v>75</v>
      </c>
      <c r="D84" s="5" t="s">
        <v>63</v>
      </c>
      <c r="E84" s="14" t="s">
        <v>79</v>
      </c>
      <c r="F84" s="13">
        <v>8</v>
      </c>
      <c r="G84" s="12">
        <v>16.399999999999999</v>
      </c>
      <c r="H84" s="12">
        <f t="shared" si="6"/>
        <v>49.199999999999996</v>
      </c>
      <c r="I84" s="12">
        <f t="shared" si="7"/>
        <v>131.19999999999999</v>
      </c>
      <c r="J84" s="12">
        <f t="shared" si="8"/>
        <v>393.59999999999997</v>
      </c>
      <c r="K84" s="7"/>
      <c r="L84" s="6"/>
    </row>
    <row r="85" spans="1:12" s="4" customFormat="1" ht="102" customHeight="1">
      <c r="A85" s="15"/>
      <c r="B85" s="5" t="s">
        <v>78</v>
      </c>
      <c r="C85" s="5" t="s">
        <v>75</v>
      </c>
      <c r="D85" s="5" t="s">
        <v>63</v>
      </c>
      <c r="E85" s="14" t="s">
        <v>77</v>
      </c>
      <c r="F85" s="13">
        <v>8</v>
      </c>
      <c r="G85" s="12">
        <v>16.399999999999999</v>
      </c>
      <c r="H85" s="12">
        <f t="shared" si="6"/>
        <v>49.199999999999996</v>
      </c>
      <c r="I85" s="12">
        <f t="shared" si="7"/>
        <v>131.19999999999999</v>
      </c>
      <c r="J85" s="12">
        <f t="shared" si="8"/>
        <v>393.59999999999997</v>
      </c>
      <c r="K85" s="7"/>
      <c r="L85" s="6"/>
    </row>
    <row r="86" spans="1:12" s="4" customFormat="1" ht="102" customHeight="1">
      <c r="A86" s="15"/>
      <c r="B86" s="5" t="s">
        <v>76</v>
      </c>
      <c r="C86" s="5" t="s">
        <v>75</v>
      </c>
      <c r="D86" s="5" t="s">
        <v>63</v>
      </c>
      <c r="E86" s="14" t="s">
        <v>74</v>
      </c>
      <c r="F86" s="13">
        <v>8</v>
      </c>
      <c r="G86" s="12">
        <v>16.399999999999999</v>
      </c>
      <c r="H86" s="12">
        <f t="shared" si="6"/>
        <v>49.199999999999996</v>
      </c>
      <c r="I86" s="12">
        <f t="shared" si="7"/>
        <v>131.19999999999999</v>
      </c>
      <c r="J86" s="12">
        <f t="shared" si="8"/>
        <v>393.59999999999997</v>
      </c>
      <c r="K86" s="7"/>
      <c r="L86" s="6"/>
    </row>
    <row r="87" spans="1:12" s="4" customFormat="1" ht="102" customHeight="1">
      <c r="A87" s="15"/>
      <c r="B87" s="5" t="s">
        <v>73</v>
      </c>
      <c r="C87" s="5" t="s">
        <v>64</v>
      </c>
      <c r="D87" s="5" t="s">
        <v>63</v>
      </c>
      <c r="E87" s="14" t="s">
        <v>72</v>
      </c>
      <c r="F87" s="13">
        <v>6</v>
      </c>
      <c r="G87" s="12">
        <v>16.399999999999999</v>
      </c>
      <c r="H87" s="12">
        <f t="shared" si="6"/>
        <v>49.199999999999996</v>
      </c>
      <c r="I87" s="12">
        <f t="shared" si="7"/>
        <v>98.399999999999991</v>
      </c>
      <c r="J87" s="12">
        <f t="shared" si="8"/>
        <v>295.2</v>
      </c>
      <c r="K87" s="7"/>
      <c r="L87" s="6"/>
    </row>
    <row r="88" spans="1:12" s="4" customFormat="1" ht="102" customHeight="1">
      <c r="A88" s="15"/>
      <c r="B88" s="5" t="s">
        <v>71</v>
      </c>
      <c r="C88" s="5" t="s">
        <v>64</v>
      </c>
      <c r="D88" s="5" t="s">
        <v>63</v>
      </c>
      <c r="E88" s="14" t="s">
        <v>70</v>
      </c>
      <c r="F88" s="13">
        <v>6</v>
      </c>
      <c r="G88" s="12">
        <v>16.399999999999999</v>
      </c>
      <c r="H88" s="12">
        <f t="shared" si="6"/>
        <v>49.199999999999996</v>
      </c>
      <c r="I88" s="12">
        <f t="shared" si="7"/>
        <v>98.399999999999991</v>
      </c>
      <c r="J88" s="12">
        <f t="shared" si="8"/>
        <v>295.2</v>
      </c>
      <c r="K88" s="7"/>
      <c r="L88" s="6"/>
    </row>
    <row r="89" spans="1:12" s="4" customFormat="1" ht="102" customHeight="1">
      <c r="A89" s="15"/>
      <c r="B89" s="5" t="s">
        <v>69</v>
      </c>
      <c r="C89" s="5" t="s">
        <v>64</v>
      </c>
      <c r="D89" s="5" t="s">
        <v>63</v>
      </c>
      <c r="E89" s="14" t="s">
        <v>68</v>
      </c>
      <c r="F89" s="13">
        <v>6</v>
      </c>
      <c r="G89" s="12">
        <v>16.399999999999999</v>
      </c>
      <c r="H89" s="12">
        <f t="shared" si="6"/>
        <v>49.199999999999996</v>
      </c>
      <c r="I89" s="12">
        <f t="shared" si="7"/>
        <v>98.399999999999991</v>
      </c>
      <c r="J89" s="12">
        <f t="shared" si="8"/>
        <v>295.2</v>
      </c>
      <c r="K89" s="7"/>
      <c r="L89" s="6"/>
    </row>
    <row r="90" spans="1:12" s="4" customFormat="1" ht="102" customHeight="1">
      <c r="A90" s="15"/>
      <c r="B90" s="5" t="s">
        <v>67</v>
      </c>
      <c r="C90" s="5" t="s">
        <v>64</v>
      </c>
      <c r="D90" s="5" t="s">
        <v>63</v>
      </c>
      <c r="E90" s="14" t="s">
        <v>66</v>
      </c>
      <c r="F90" s="13">
        <v>6</v>
      </c>
      <c r="G90" s="12">
        <v>16.399999999999999</v>
      </c>
      <c r="H90" s="12">
        <f t="shared" si="6"/>
        <v>49.199999999999996</v>
      </c>
      <c r="I90" s="12">
        <f t="shared" si="7"/>
        <v>98.399999999999991</v>
      </c>
      <c r="J90" s="12">
        <f t="shared" si="8"/>
        <v>295.2</v>
      </c>
      <c r="K90" s="7"/>
      <c r="L90" s="6"/>
    </row>
    <row r="91" spans="1:12" s="4" customFormat="1" ht="102" customHeight="1">
      <c r="A91" s="15"/>
      <c r="B91" s="5" t="s">
        <v>65</v>
      </c>
      <c r="C91" s="5" t="s">
        <v>64</v>
      </c>
      <c r="D91" s="5" t="s">
        <v>63</v>
      </c>
      <c r="E91" s="14" t="s">
        <v>62</v>
      </c>
      <c r="F91" s="13">
        <v>6</v>
      </c>
      <c r="G91" s="12">
        <v>16.399999999999999</v>
      </c>
      <c r="H91" s="12">
        <f t="shared" si="6"/>
        <v>49.199999999999996</v>
      </c>
      <c r="I91" s="12">
        <f t="shared" si="7"/>
        <v>98.399999999999991</v>
      </c>
      <c r="J91" s="12">
        <f t="shared" si="8"/>
        <v>295.2</v>
      </c>
      <c r="K91" s="7"/>
      <c r="L91" s="6"/>
    </row>
    <row r="92" spans="1:12" s="4" customFormat="1" ht="102" customHeight="1">
      <c r="A92" s="15"/>
      <c r="B92" s="5" t="s">
        <v>61</v>
      </c>
      <c r="C92" s="5" t="s">
        <v>52</v>
      </c>
      <c r="D92" s="5" t="s">
        <v>51</v>
      </c>
      <c r="E92" s="14" t="s">
        <v>60</v>
      </c>
      <c r="F92" s="13">
        <v>22</v>
      </c>
      <c r="G92" s="12">
        <v>17.899999999999999</v>
      </c>
      <c r="H92" s="12">
        <f t="shared" si="6"/>
        <v>53.699999999999996</v>
      </c>
      <c r="I92" s="12">
        <f t="shared" si="7"/>
        <v>393.79999999999995</v>
      </c>
      <c r="J92" s="12">
        <f t="shared" si="8"/>
        <v>1181.3999999999999</v>
      </c>
      <c r="K92" s="7"/>
      <c r="L92" s="6"/>
    </row>
    <row r="93" spans="1:12" s="4" customFormat="1" ht="102" customHeight="1">
      <c r="A93" s="15"/>
      <c r="B93" s="5" t="s">
        <v>59</v>
      </c>
      <c r="C93" s="5" t="s">
        <v>52</v>
      </c>
      <c r="D93" s="5" t="s">
        <v>51</v>
      </c>
      <c r="E93" s="14" t="s">
        <v>58</v>
      </c>
      <c r="F93" s="13">
        <v>22</v>
      </c>
      <c r="G93" s="12">
        <v>17.899999999999999</v>
      </c>
      <c r="H93" s="12">
        <f t="shared" si="6"/>
        <v>53.699999999999996</v>
      </c>
      <c r="I93" s="12">
        <f t="shared" si="7"/>
        <v>393.79999999999995</v>
      </c>
      <c r="J93" s="12">
        <f t="shared" si="8"/>
        <v>1181.3999999999999</v>
      </c>
      <c r="K93" s="7"/>
      <c r="L93" s="6"/>
    </row>
    <row r="94" spans="1:12" s="4" customFormat="1" ht="102" customHeight="1">
      <c r="A94" s="15"/>
      <c r="B94" s="5" t="s">
        <v>57</v>
      </c>
      <c r="C94" s="5" t="s">
        <v>52</v>
      </c>
      <c r="D94" s="5" t="s">
        <v>51</v>
      </c>
      <c r="E94" s="14" t="s">
        <v>56</v>
      </c>
      <c r="F94" s="13">
        <v>22</v>
      </c>
      <c r="G94" s="12">
        <v>17.899999999999999</v>
      </c>
      <c r="H94" s="12">
        <f t="shared" si="6"/>
        <v>53.699999999999996</v>
      </c>
      <c r="I94" s="12">
        <f t="shared" si="7"/>
        <v>393.79999999999995</v>
      </c>
      <c r="J94" s="12">
        <f t="shared" si="8"/>
        <v>1181.3999999999999</v>
      </c>
      <c r="K94" s="7"/>
      <c r="L94" s="6"/>
    </row>
    <row r="95" spans="1:12" s="4" customFormat="1" ht="102" customHeight="1">
      <c r="A95" s="15"/>
      <c r="B95" s="5" t="s">
        <v>55</v>
      </c>
      <c r="C95" s="5" t="s">
        <v>52</v>
      </c>
      <c r="D95" s="5" t="s">
        <v>51</v>
      </c>
      <c r="E95" s="14" t="s">
        <v>54</v>
      </c>
      <c r="F95" s="13">
        <v>22</v>
      </c>
      <c r="G95" s="12">
        <v>17.899999999999999</v>
      </c>
      <c r="H95" s="12">
        <f t="shared" si="6"/>
        <v>53.699999999999996</v>
      </c>
      <c r="I95" s="12">
        <f t="shared" si="7"/>
        <v>393.79999999999995</v>
      </c>
      <c r="J95" s="12">
        <f t="shared" si="8"/>
        <v>1181.3999999999999</v>
      </c>
      <c r="K95" s="7"/>
      <c r="L95" s="6"/>
    </row>
    <row r="96" spans="1:12" s="4" customFormat="1" ht="102" customHeight="1">
      <c r="A96" s="15"/>
      <c r="B96" s="5" t="s">
        <v>53</v>
      </c>
      <c r="C96" s="5" t="s">
        <v>52</v>
      </c>
      <c r="D96" s="5" t="s">
        <v>51</v>
      </c>
      <c r="E96" s="14" t="s">
        <v>50</v>
      </c>
      <c r="F96" s="13">
        <v>22</v>
      </c>
      <c r="G96" s="12">
        <v>17.899999999999999</v>
      </c>
      <c r="H96" s="12">
        <f t="shared" si="6"/>
        <v>53.699999999999996</v>
      </c>
      <c r="I96" s="12">
        <f t="shared" si="7"/>
        <v>393.79999999999995</v>
      </c>
      <c r="J96" s="12">
        <f t="shared" si="8"/>
        <v>1181.3999999999999</v>
      </c>
      <c r="K96" s="7"/>
      <c r="L96" s="6"/>
    </row>
    <row r="97" spans="1:12" s="4" customFormat="1" ht="102" customHeight="1">
      <c r="A97" s="15"/>
      <c r="B97" s="5" t="s">
        <v>49</v>
      </c>
      <c r="C97" s="5" t="s">
        <v>40</v>
      </c>
      <c r="D97" s="5" t="s">
        <v>28</v>
      </c>
      <c r="E97" s="14" t="s">
        <v>48</v>
      </c>
      <c r="F97" s="13">
        <v>21</v>
      </c>
      <c r="G97" s="12">
        <v>17.899999999999999</v>
      </c>
      <c r="H97" s="12">
        <f t="shared" si="6"/>
        <v>53.699999999999996</v>
      </c>
      <c r="I97" s="12">
        <f t="shared" si="7"/>
        <v>375.9</v>
      </c>
      <c r="J97" s="12">
        <f t="shared" si="8"/>
        <v>1127.6999999999998</v>
      </c>
      <c r="K97" s="7"/>
      <c r="L97" s="6"/>
    </row>
    <row r="98" spans="1:12" s="4" customFormat="1" ht="102" customHeight="1">
      <c r="A98" s="15"/>
      <c r="B98" s="5" t="s">
        <v>47</v>
      </c>
      <c r="C98" s="5" t="s">
        <v>40</v>
      </c>
      <c r="D98" s="5" t="s">
        <v>28</v>
      </c>
      <c r="E98" s="14" t="s">
        <v>46</v>
      </c>
      <c r="F98" s="13">
        <v>21</v>
      </c>
      <c r="G98" s="12">
        <v>17.899999999999999</v>
      </c>
      <c r="H98" s="12">
        <f t="shared" si="6"/>
        <v>53.699999999999996</v>
      </c>
      <c r="I98" s="12">
        <f t="shared" si="7"/>
        <v>375.9</v>
      </c>
      <c r="J98" s="12">
        <f t="shared" si="8"/>
        <v>1127.6999999999998</v>
      </c>
      <c r="K98" s="7"/>
      <c r="L98" s="6"/>
    </row>
    <row r="99" spans="1:12" s="4" customFormat="1" ht="102" customHeight="1">
      <c r="A99" s="15"/>
      <c r="B99" s="5" t="s">
        <v>45</v>
      </c>
      <c r="C99" s="5" t="s">
        <v>40</v>
      </c>
      <c r="D99" s="5" t="s">
        <v>28</v>
      </c>
      <c r="E99" s="14" t="s">
        <v>44</v>
      </c>
      <c r="F99" s="13">
        <v>21</v>
      </c>
      <c r="G99" s="12">
        <v>17.899999999999999</v>
      </c>
      <c r="H99" s="12">
        <f t="shared" si="6"/>
        <v>53.699999999999996</v>
      </c>
      <c r="I99" s="12">
        <f t="shared" si="7"/>
        <v>375.9</v>
      </c>
      <c r="J99" s="12">
        <f t="shared" si="8"/>
        <v>1127.6999999999998</v>
      </c>
      <c r="K99" s="7"/>
      <c r="L99" s="6"/>
    </row>
    <row r="100" spans="1:12" s="4" customFormat="1" ht="102" customHeight="1">
      <c r="A100" s="15"/>
      <c r="B100" s="5" t="s">
        <v>43</v>
      </c>
      <c r="C100" s="5" t="s">
        <v>40</v>
      </c>
      <c r="D100" s="5" t="s">
        <v>28</v>
      </c>
      <c r="E100" s="14" t="s">
        <v>42</v>
      </c>
      <c r="F100" s="13">
        <v>21</v>
      </c>
      <c r="G100" s="12">
        <v>17.899999999999999</v>
      </c>
      <c r="H100" s="12">
        <f t="shared" si="6"/>
        <v>53.699999999999996</v>
      </c>
      <c r="I100" s="12">
        <f t="shared" si="7"/>
        <v>375.9</v>
      </c>
      <c r="J100" s="12">
        <f t="shared" si="8"/>
        <v>1127.6999999999998</v>
      </c>
      <c r="K100" s="7"/>
      <c r="L100" s="6"/>
    </row>
    <row r="101" spans="1:12" s="4" customFormat="1" ht="102" customHeight="1">
      <c r="A101" s="15"/>
      <c r="B101" s="5" t="s">
        <v>41</v>
      </c>
      <c r="C101" s="5" t="s">
        <v>40</v>
      </c>
      <c r="D101" s="5" t="s">
        <v>28</v>
      </c>
      <c r="E101" s="14" t="s">
        <v>39</v>
      </c>
      <c r="F101" s="13">
        <v>21</v>
      </c>
      <c r="G101" s="12">
        <v>17.899999999999999</v>
      </c>
      <c r="H101" s="12">
        <f t="shared" si="6"/>
        <v>53.699999999999996</v>
      </c>
      <c r="I101" s="12">
        <f t="shared" si="7"/>
        <v>375.9</v>
      </c>
      <c r="J101" s="12">
        <f t="shared" si="8"/>
        <v>1127.6999999999998</v>
      </c>
      <c r="K101" s="7"/>
      <c r="L101" s="6"/>
    </row>
    <row r="102" spans="1:12" s="4" customFormat="1" ht="102" customHeight="1">
      <c r="A102" s="15"/>
      <c r="B102" s="5" t="s">
        <v>38</v>
      </c>
      <c r="C102" s="5" t="s">
        <v>29</v>
      </c>
      <c r="D102" s="5" t="s">
        <v>28</v>
      </c>
      <c r="E102" s="14" t="s">
        <v>37</v>
      </c>
      <c r="F102" s="13">
        <v>20</v>
      </c>
      <c r="G102" s="12">
        <v>17.899999999999999</v>
      </c>
      <c r="H102" s="12">
        <f t="shared" si="6"/>
        <v>53.699999999999996</v>
      </c>
      <c r="I102" s="12">
        <f t="shared" si="7"/>
        <v>358</v>
      </c>
      <c r="J102" s="12">
        <f t="shared" si="8"/>
        <v>1074</v>
      </c>
      <c r="K102" s="7"/>
      <c r="L102" s="6"/>
    </row>
    <row r="103" spans="1:12" s="4" customFormat="1" ht="102" customHeight="1">
      <c r="A103" s="15"/>
      <c r="B103" s="5" t="s">
        <v>36</v>
      </c>
      <c r="C103" s="5" t="s">
        <v>29</v>
      </c>
      <c r="D103" s="5" t="s">
        <v>28</v>
      </c>
      <c r="E103" s="14" t="s">
        <v>35</v>
      </c>
      <c r="F103" s="13">
        <v>20</v>
      </c>
      <c r="G103" s="12">
        <v>17.899999999999999</v>
      </c>
      <c r="H103" s="12">
        <f t="shared" ref="H103:H111" si="9">G103*3</f>
        <v>53.699999999999996</v>
      </c>
      <c r="I103" s="12">
        <f t="shared" ref="I103:I111" si="10">G103*F103</f>
        <v>358</v>
      </c>
      <c r="J103" s="12">
        <f t="shared" ref="J103:J111" si="11">H103*F103</f>
        <v>1074</v>
      </c>
      <c r="K103" s="7"/>
      <c r="L103" s="6"/>
    </row>
    <row r="104" spans="1:12" s="4" customFormat="1" ht="102" customHeight="1">
      <c r="A104" s="15"/>
      <c r="B104" s="5" t="s">
        <v>34</v>
      </c>
      <c r="C104" s="5" t="s">
        <v>29</v>
      </c>
      <c r="D104" s="5" t="s">
        <v>28</v>
      </c>
      <c r="E104" s="14" t="s">
        <v>33</v>
      </c>
      <c r="F104" s="13">
        <v>20</v>
      </c>
      <c r="G104" s="12">
        <v>17.899999999999999</v>
      </c>
      <c r="H104" s="12">
        <f t="shared" si="9"/>
        <v>53.699999999999996</v>
      </c>
      <c r="I104" s="12">
        <f t="shared" si="10"/>
        <v>358</v>
      </c>
      <c r="J104" s="12">
        <f t="shared" si="11"/>
        <v>1074</v>
      </c>
      <c r="K104" s="7"/>
      <c r="L104" s="6"/>
    </row>
    <row r="105" spans="1:12" s="4" customFormat="1" ht="102" customHeight="1">
      <c r="A105" s="15"/>
      <c r="B105" s="5" t="s">
        <v>32</v>
      </c>
      <c r="C105" s="5" t="s">
        <v>29</v>
      </c>
      <c r="D105" s="5" t="s">
        <v>28</v>
      </c>
      <c r="E105" s="14" t="s">
        <v>31</v>
      </c>
      <c r="F105" s="13">
        <v>20</v>
      </c>
      <c r="G105" s="12">
        <v>17.899999999999999</v>
      </c>
      <c r="H105" s="12">
        <f t="shared" si="9"/>
        <v>53.699999999999996</v>
      </c>
      <c r="I105" s="12">
        <f t="shared" si="10"/>
        <v>358</v>
      </c>
      <c r="J105" s="12">
        <f t="shared" si="11"/>
        <v>1074</v>
      </c>
      <c r="K105" s="7"/>
      <c r="L105" s="6"/>
    </row>
    <row r="106" spans="1:12" s="4" customFormat="1" ht="102" customHeight="1">
      <c r="A106" s="15"/>
      <c r="B106" s="5" t="s">
        <v>30</v>
      </c>
      <c r="C106" s="5" t="s">
        <v>29</v>
      </c>
      <c r="D106" s="5" t="s">
        <v>28</v>
      </c>
      <c r="E106" s="14" t="s">
        <v>27</v>
      </c>
      <c r="F106" s="13">
        <v>20</v>
      </c>
      <c r="G106" s="12">
        <v>17.899999999999999</v>
      </c>
      <c r="H106" s="12">
        <f t="shared" si="9"/>
        <v>53.699999999999996</v>
      </c>
      <c r="I106" s="12">
        <f t="shared" si="10"/>
        <v>358</v>
      </c>
      <c r="J106" s="12">
        <f t="shared" si="11"/>
        <v>1074</v>
      </c>
      <c r="K106" s="7"/>
      <c r="L106" s="6"/>
    </row>
    <row r="107" spans="1:12" s="4" customFormat="1" ht="102" customHeight="1">
      <c r="A107" s="15"/>
      <c r="B107" s="5" t="s">
        <v>26</v>
      </c>
      <c r="C107" s="5" t="s">
        <v>17</v>
      </c>
      <c r="D107" s="5" t="s">
        <v>16</v>
      </c>
      <c r="E107" s="14" t="s">
        <v>25</v>
      </c>
      <c r="F107" s="13">
        <v>23</v>
      </c>
      <c r="G107" s="12">
        <v>17.899999999999999</v>
      </c>
      <c r="H107" s="12">
        <f t="shared" si="9"/>
        <v>53.699999999999996</v>
      </c>
      <c r="I107" s="12">
        <f t="shared" si="10"/>
        <v>411.7</v>
      </c>
      <c r="J107" s="12">
        <f t="shared" si="11"/>
        <v>1235.0999999999999</v>
      </c>
      <c r="K107" s="7"/>
      <c r="L107" s="6"/>
    </row>
    <row r="108" spans="1:12" s="4" customFormat="1" ht="102" customHeight="1">
      <c r="A108" s="15"/>
      <c r="B108" s="5" t="s">
        <v>24</v>
      </c>
      <c r="C108" s="5" t="s">
        <v>17</v>
      </c>
      <c r="D108" s="5" t="s">
        <v>16</v>
      </c>
      <c r="E108" s="14" t="s">
        <v>23</v>
      </c>
      <c r="F108" s="13">
        <v>23</v>
      </c>
      <c r="G108" s="12">
        <v>17.899999999999999</v>
      </c>
      <c r="H108" s="12">
        <f t="shared" si="9"/>
        <v>53.699999999999996</v>
      </c>
      <c r="I108" s="12">
        <f t="shared" si="10"/>
        <v>411.7</v>
      </c>
      <c r="J108" s="12">
        <f t="shared" si="11"/>
        <v>1235.0999999999999</v>
      </c>
      <c r="K108" s="7"/>
      <c r="L108" s="6"/>
    </row>
    <row r="109" spans="1:12" s="4" customFormat="1" ht="102" customHeight="1">
      <c r="A109" s="15"/>
      <c r="B109" s="5" t="s">
        <v>22</v>
      </c>
      <c r="C109" s="5" t="s">
        <v>17</v>
      </c>
      <c r="D109" s="5" t="s">
        <v>16</v>
      </c>
      <c r="E109" s="14" t="s">
        <v>21</v>
      </c>
      <c r="F109" s="13">
        <v>23</v>
      </c>
      <c r="G109" s="12">
        <v>17.899999999999999</v>
      </c>
      <c r="H109" s="12">
        <f t="shared" si="9"/>
        <v>53.699999999999996</v>
      </c>
      <c r="I109" s="12">
        <f t="shared" si="10"/>
        <v>411.7</v>
      </c>
      <c r="J109" s="12">
        <f t="shared" si="11"/>
        <v>1235.0999999999999</v>
      </c>
      <c r="K109" s="7"/>
      <c r="L109" s="6"/>
    </row>
    <row r="110" spans="1:12" s="4" customFormat="1" ht="102" customHeight="1">
      <c r="A110" s="15"/>
      <c r="B110" s="5" t="s">
        <v>20</v>
      </c>
      <c r="C110" s="5" t="s">
        <v>17</v>
      </c>
      <c r="D110" s="5" t="s">
        <v>16</v>
      </c>
      <c r="E110" s="14" t="s">
        <v>19</v>
      </c>
      <c r="F110" s="13">
        <v>23</v>
      </c>
      <c r="G110" s="12">
        <v>17.899999999999999</v>
      </c>
      <c r="H110" s="12">
        <f t="shared" si="9"/>
        <v>53.699999999999996</v>
      </c>
      <c r="I110" s="12">
        <f t="shared" si="10"/>
        <v>411.7</v>
      </c>
      <c r="J110" s="12">
        <f t="shared" si="11"/>
        <v>1235.0999999999999</v>
      </c>
      <c r="K110" s="7"/>
      <c r="L110" s="6"/>
    </row>
    <row r="111" spans="1:12" s="4" customFormat="1" ht="102" customHeight="1">
      <c r="A111" s="15"/>
      <c r="B111" s="5" t="s">
        <v>18</v>
      </c>
      <c r="C111" s="5" t="s">
        <v>17</v>
      </c>
      <c r="D111" s="5" t="s">
        <v>16</v>
      </c>
      <c r="E111" s="14" t="s">
        <v>15</v>
      </c>
      <c r="F111" s="13">
        <v>23</v>
      </c>
      <c r="G111" s="12">
        <v>17.899999999999999</v>
      </c>
      <c r="H111" s="12">
        <f t="shared" si="9"/>
        <v>53.699999999999996</v>
      </c>
      <c r="I111" s="12">
        <f t="shared" si="10"/>
        <v>411.7</v>
      </c>
      <c r="J111" s="12">
        <f t="shared" si="11"/>
        <v>1235.0999999999999</v>
      </c>
      <c r="K111" s="7"/>
      <c r="L111" s="6"/>
    </row>
    <row r="112" spans="1:12" s="4" customFormat="1" ht="102" customHeight="1">
      <c r="A112" s="15"/>
      <c r="B112" s="5" t="s">
        <v>14</v>
      </c>
      <c r="C112" s="5" t="s">
        <v>9</v>
      </c>
      <c r="D112" s="5" t="s">
        <v>8</v>
      </c>
      <c r="E112" s="14">
        <v>8007452790345</v>
      </c>
      <c r="F112" s="13">
        <v>30</v>
      </c>
      <c r="G112" s="12">
        <v>12.9</v>
      </c>
      <c r="H112" s="12">
        <v>38.700000000000003</v>
      </c>
      <c r="I112" s="12">
        <v>387</v>
      </c>
      <c r="J112" s="12">
        <v>1161</v>
      </c>
      <c r="K112" s="7"/>
      <c r="L112" s="6"/>
    </row>
    <row r="113" spans="1:12" s="4" customFormat="1" ht="102" customHeight="1">
      <c r="A113" s="15"/>
      <c r="B113" s="5" t="s">
        <v>13</v>
      </c>
      <c r="C113" s="5" t="s">
        <v>9</v>
      </c>
      <c r="D113" s="5" t="s">
        <v>8</v>
      </c>
      <c r="E113" s="14">
        <v>8007452790352</v>
      </c>
      <c r="F113" s="13">
        <v>30</v>
      </c>
      <c r="G113" s="12">
        <v>12.9</v>
      </c>
      <c r="H113" s="12">
        <v>38.700000000000003</v>
      </c>
      <c r="I113" s="12">
        <v>387</v>
      </c>
      <c r="J113" s="12">
        <v>1161</v>
      </c>
      <c r="K113" s="7"/>
      <c r="L113" s="6"/>
    </row>
    <row r="114" spans="1:12" s="4" customFormat="1" ht="102" customHeight="1">
      <c r="A114" s="15"/>
      <c r="B114" s="5" t="s">
        <v>12</v>
      </c>
      <c r="C114" s="5" t="s">
        <v>9</v>
      </c>
      <c r="D114" s="5" t="s">
        <v>8</v>
      </c>
      <c r="E114" s="14">
        <v>8007452790369</v>
      </c>
      <c r="F114" s="13">
        <v>30</v>
      </c>
      <c r="G114" s="12">
        <v>12.9</v>
      </c>
      <c r="H114" s="12">
        <v>38.700000000000003</v>
      </c>
      <c r="I114" s="12">
        <v>387</v>
      </c>
      <c r="J114" s="12">
        <v>1161</v>
      </c>
      <c r="K114" s="7"/>
      <c r="L114" s="6"/>
    </row>
    <row r="115" spans="1:12" s="4" customFormat="1" ht="102" customHeight="1">
      <c r="A115" s="15"/>
      <c r="B115" s="5" t="s">
        <v>11</v>
      </c>
      <c r="C115" s="5" t="s">
        <v>9</v>
      </c>
      <c r="D115" s="5" t="s">
        <v>8</v>
      </c>
      <c r="E115" s="14">
        <v>8007452790376</v>
      </c>
      <c r="F115" s="13">
        <v>30</v>
      </c>
      <c r="G115" s="12">
        <v>12.9</v>
      </c>
      <c r="H115" s="12">
        <v>38.700000000000003</v>
      </c>
      <c r="I115" s="12">
        <v>387</v>
      </c>
      <c r="J115" s="12">
        <v>1161</v>
      </c>
      <c r="K115" s="7"/>
      <c r="L115" s="6"/>
    </row>
    <row r="116" spans="1:12" s="4" customFormat="1" ht="102" customHeight="1">
      <c r="A116" s="15"/>
      <c r="B116" s="5" t="s">
        <v>10</v>
      </c>
      <c r="C116" s="5" t="s">
        <v>9</v>
      </c>
      <c r="D116" s="5" t="s">
        <v>8</v>
      </c>
      <c r="E116" s="14">
        <v>8007452790383</v>
      </c>
      <c r="F116" s="13">
        <v>30</v>
      </c>
      <c r="G116" s="12">
        <v>12.9</v>
      </c>
      <c r="H116" s="12">
        <v>38.700000000000003</v>
      </c>
      <c r="I116" s="12">
        <v>387</v>
      </c>
      <c r="J116" s="12">
        <v>1161</v>
      </c>
      <c r="K116" s="7"/>
      <c r="L116" s="6"/>
    </row>
    <row r="117" spans="1:12" s="4" customFormat="1" ht="102" customHeight="1">
      <c r="A117" s="15"/>
      <c r="B117" s="5" t="s">
        <v>7</v>
      </c>
      <c r="C117" s="5" t="s">
        <v>6</v>
      </c>
      <c r="D117" s="5" t="s">
        <v>2</v>
      </c>
      <c r="E117" s="14" t="s">
        <v>5</v>
      </c>
      <c r="F117" s="13">
        <v>141</v>
      </c>
      <c r="G117" s="12">
        <v>16.899999999999999</v>
      </c>
      <c r="H117" s="12">
        <v>49.9</v>
      </c>
      <c r="I117" s="12">
        <f>G117*F117</f>
        <v>2382.8999999999996</v>
      </c>
      <c r="J117" s="12">
        <f>H117*F117</f>
        <v>7035.9</v>
      </c>
      <c r="K117" s="7"/>
      <c r="L117" s="6"/>
    </row>
    <row r="118" spans="1:12" s="4" customFormat="1" ht="102" customHeight="1">
      <c r="A118" s="15"/>
      <c r="B118" s="5" t="s">
        <v>7</v>
      </c>
      <c r="C118" s="5" t="s">
        <v>6</v>
      </c>
      <c r="D118" s="5" t="s">
        <v>2</v>
      </c>
      <c r="E118" s="14" t="s">
        <v>5</v>
      </c>
      <c r="F118" s="13">
        <v>141</v>
      </c>
      <c r="G118" s="12">
        <v>16.899999999999999</v>
      </c>
      <c r="H118" s="12">
        <v>49.9</v>
      </c>
      <c r="I118" s="12">
        <f>G118*F118</f>
        <v>2382.8999999999996</v>
      </c>
      <c r="J118" s="12">
        <f>H118*F118</f>
        <v>7035.9</v>
      </c>
      <c r="K118" s="7"/>
      <c r="L118" s="6"/>
    </row>
    <row r="119" spans="1:12" s="4" customFormat="1" ht="102" customHeight="1">
      <c r="A119" s="15"/>
      <c r="B119" s="5" t="s">
        <v>4</v>
      </c>
      <c r="C119" s="5" t="s">
        <v>3</v>
      </c>
      <c r="D119" s="5" t="s">
        <v>2</v>
      </c>
      <c r="E119" s="14" t="s">
        <v>1</v>
      </c>
      <c r="F119" s="13">
        <v>147</v>
      </c>
      <c r="G119" s="12">
        <v>16.899999999999999</v>
      </c>
      <c r="H119" s="12">
        <v>49.9</v>
      </c>
      <c r="I119" s="12">
        <f>G119*F119</f>
        <v>2484.2999999999997</v>
      </c>
      <c r="J119" s="12">
        <f>H119*F119</f>
        <v>7335.3</v>
      </c>
      <c r="K119" s="7"/>
      <c r="L119" s="6"/>
    </row>
    <row r="120" spans="1:12" s="4" customFormat="1" ht="102" customHeight="1" thickBot="1">
      <c r="A120" s="15"/>
      <c r="B120" s="5" t="s">
        <v>4</v>
      </c>
      <c r="C120" s="5" t="s">
        <v>3</v>
      </c>
      <c r="D120" s="5" t="s">
        <v>2</v>
      </c>
      <c r="E120" s="14" t="s">
        <v>1</v>
      </c>
      <c r="F120" s="13">
        <v>147</v>
      </c>
      <c r="G120" s="12">
        <v>16.899999999999999</v>
      </c>
      <c r="H120" s="12">
        <v>49.9</v>
      </c>
      <c r="I120" s="12">
        <f>G120*F120</f>
        <v>2484.2999999999997</v>
      </c>
      <c r="J120" s="12">
        <f>H120*F120</f>
        <v>7335.3</v>
      </c>
      <c r="K120" s="7"/>
      <c r="L120" s="6"/>
    </row>
    <row r="121" spans="1:12" s="4" customFormat="1" ht="36" customHeight="1" thickBot="1">
      <c r="A121" s="11" t="s">
        <v>0</v>
      </c>
      <c r="B121" s="11"/>
      <c r="C121" s="11"/>
      <c r="D121" s="11"/>
      <c r="E121" s="10"/>
      <c r="F121" s="9">
        <f>SUM(F2:F120)</f>
        <v>5725</v>
      </c>
      <c r="G121" s="8"/>
      <c r="H121" s="8"/>
      <c r="I121" s="8">
        <f>SUM(I2:I120)</f>
        <v>77731.750000000044</v>
      </c>
      <c r="J121" s="8">
        <f>SUM(J2:J120)</f>
        <v>236547.25000000026</v>
      </c>
      <c r="K121" s="7"/>
      <c r="L121" s="6"/>
    </row>
    <row r="122" spans="1:12" ht="12.75">
      <c r="A122" s="5"/>
      <c r="B122" s="5"/>
      <c r="C122" s="5"/>
    </row>
    <row r="123" spans="1:12" ht="12.75">
      <c r="A123" s="5"/>
      <c r="B123" s="5"/>
      <c r="C123" s="5"/>
    </row>
    <row r="124" spans="1:12" ht="12.75">
      <c r="A124" s="5"/>
      <c r="B124" s="5"/>
      <c r="C124" s="5"/>
    </row>
    <row r="125" spans="1:12" ht="12.75">
      <c r="A125" s="5"/>
      <c r="B125" s="5"/>
      <c r="C125" s="5"/>
    </row>
    <row r="126" spans="1:12" ht="12.75">
      <c r="A126" s="5"/>
      <c r="B126" s="5"/>
      <c r="C126" s="5"/>
    </row>
    <row r="127" spans="1:12" ht="12.75">
      <c r="A127" s="5"/>
      <c r="B127" s="5"/>
      <c r="C127" s="5"/>
    </row>
    <row r="128" spans="1:12" ht="12.75">
      <c r="A128" s="5"/>
      <c r="B128" s="5"/>
      <c r="C128" s="5"/>
    </row>
    <row r="129" spans="1:3" ht="12.75">
      <c r="A129" s="5"/>
      <c r="B129" s="5"/>
      <c r="C129" s="5"/>
    </row>
    <row r="130" spans="1:3" ht="12.75">
      <c r="A130" s="5"/>
      <c r="B130" s="5"/>
      <c r="C130" s="5"/>
    </row>
    <row r="131" spans="1:3" ht="12.75">
      <c r="A131" s="5"/>
      <c r="B131" s="5"/>
      <c r="C131" s="5"/>
    </row>
    <row r="132" spans="1:3" ht="12.75">
      <c r="A132" s="5"/>
      <c r="B132" s="5"/>
      <c r="C132" s="5"/>
    </row>
    <row r="134" spans="1:3" ht="12.75">
      <c r="A134" s="5"/>
      <c r="B134" s="5"/>
      <c r="C134" s="5"/>
    </row>
    <row r="135" spans="1:3" ht="12.75">
      <c r="A135" s="5"/>
      <c r="B135" s="5"/>
      <c r="C135" s="5"/>
    </row>
    <row r="136" spans="1:3" ht="12.75">
      <c r="A136" s="5"/>
      <c r="B136" s="5"/>
      <c r="C136" s="5"/>
    </row>
    <row r="138" spans="1:3" ht="12.75">
      <c r="A138" s="5"/>
      <c r="B138" s="5"/>
      <c r="C138" s="5"/>
    </row>
    <row r="139" spans="1:3" ht="12.75">
      <c r="A139" s="5"/>
      <c r="B139" s="5"/>
      <c r="C139" s="5"/>
    </row>
    <row r="140" spans="1:3" ht="12.75">
      <c r="A140" s="5"/>
      <c r="B140" s="5"/>
      <c r="C140" s="5"/>
    </row>
    <row r="141" spans="1:3" ht="12.75">
      <c r="A141" s="5"/>
      <c r="B141" s="5"/>
      <c r="C141" s="5"/>
    </row>
    <row r="142" spans="1:3" ht="12.75">
      <c r="A142" s="5"/>
      <c r="B142" s="5"/>
      <c r="C142" s="5"/>
    </row>
    <row r="143" spans="1:3" ht="12.75">
      <c r="A143" s="5"/>
      <c r="B143" s="5"/>
      <c r="C143" s="5"/>
    </row>
    <row r="144" spans="1:3" ht="12.75">
      <c r="A144" s="5"/>
      <c r="B144" s="5"/>
      <c r="C144" s="5"/>
    </row>
    <row r="145" spans="1:3" ht="12.75">
      <c r="A145" s="5"/>
      <c r="B145" s="5"/>
      <c r="C145" s="5"/>
    </row>
    <row r="146" spans="1:3" ht="12.75">
      <c r="A146" s="5"/>
      <c r="B146" s="5"/>
      <c r="C146" s="5"/>
    </row>
  </sheetData>
  <pageMargins left="0.7" right="0.7" top="0.75" bottom="0.75" header="0.3" footer="0.3"/>
  <ignoredErrors>
    <ignoredError sqref="E2:E120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9"/>
  <sheetViews>
    <sheetView workbookViewId="0">
      <pane ySplit="1" topLeftCell="A21" activePane="bottomLeft" state="frozen"/>
      <selection pane="bottomLeft" activeCell="D7" sqref="D7"/>
    </sheetView>
  </sheetViews>
  <sheetFormatPr defaultColWidth="11.42578125" defaultRowHeight="12.75"/>
  <cols>
    <col min="1" max="1" width="21" customWidth="1"/>
    <col min="3" max="3" width="30.85546875" bestFit="1" customWidth="1"/>
    <col min="4" max="4" width="14.140625" bestFit="1" customWidth="1"/>
    <col min="5" max="5" width="12" style="3" bestFit="1" customWidth="1"/>
    <col min="6" max="6" width="15.85546875" style="2" bestFit="1" customWidth="1"/>
    <col min="7" max="7" width="17.140625" style="1" bestFit="1" customWidth="1"/>
    <col min="8" max="8" width="15.85546875" style="1" bestFit="1" customWidth="1"/>
    <col min="9" max="9" width="12.5703125" style="1" customWidth="1"/>
    <col min="10" max="10" width="13.140625" style="1" customWidth="1"/>
  </cols>
  <sheetData>
    <row r="1" spans="1:12" s="4" customFormat="1" ht="48" customHeight="1" thickBot="1">
      <c r="A1" s="11" t="s">
        <v>275</v>
      </c>
      <c r="B1" s="20" t="s">
        <v>274</v>
      </c>
      <c r="C1" s="20" t="s">
        <v>273</v>
      </c>
      <c r="D1" s="20" t="s">
        <v>272</v>
      </c>
      <c r="E1" s="19" t="s">
        <v>271</v>
      </c>
      <c r="F1" s="18" t="s">
        <v>270</v>
      </c>
      <c r="G1" s="17" t="s">
        <v>269</v>
      </c>
      <c r="H1" s="17" t="s">
        <v>268</v>
      </c>
      <c r="I1" s="17" t="s">
        <v>267</v>
      </c>
      <c r="J1" s="16" t="s">
        <v>266</v>
      </c>
    </row>
    <row r="2" spans="1:12" s="4" customFormat="1" ht="158.1" customHeight="1">
      <c r="A2" s="5"/>
      <c r="B2" s="5" t="s">
        <v>293</v>
      </c>
      <c r="C2" s="5" t="s">
        <v>292</v>
      </c>
      <c r="D2" s="5" t="s">
        <v>276</v>
      </c>
      <c r="E2" s="14">
        <v>8007452791557</v>
      </c>
      <c r="F2" s="13">
        <v>11</v>
      </c>
      <c r="G2" s="12">
        <v>97.75</v>
      </c>
      <c r="H2" s="12">
        <v>230</v>
      </c>
      <c r="I2" s="12">
        <v>1075.25</v>
      </c>
      <c r="J2" s="12">
        <v>2530</v>
      </c>
      <c r="K2" s="7"/>
      <c r="L2" s="6"/>
    </row>
    <row r="3" spans="1:12" s="4" customFormat="1" ht="158.1" customHeight="1">
      <c r="A3" s="5"/>
      <c r="B3" s="5" t="s">
        <v>289</v>
      </c>
      <c r="C3" s="5" t="s">
        <v>279</v>
      </c>
      <c r="D3" s="5" t="s">
        <v>276</v>
      </c>
      <c r="E3" s="14">
        <v>8007452791441</v>
      </c>
      <c r="F3" s="13">
        <v>7</v>
      </c>
      <c r="G3" s="12">
        <v>97.75</v>
      </c>
      <c r="H3" s="12">
        <v>230</v>
      </c>
      <c r="I3" s="12">
        <v>684.25</v>
      </c>
      <c r="J3" s="12">
        <v>1610</v>
      </c>
      <c r="K3" s="7"/>
      <c r="L3" s="6"/>
    </row>
    <row r="4" spans="1:12" s="4" customFormat="1" ht="158.1" customHeight="1">
      <c r="A4" s="5"/>
      <c r="B4" s="5" t="s">
        <v>280</v>
      </c>
      <c r="C4" s="5" t="s">
        <v>279</v>
      </c>
      <c r="D4" s="5" t="s">
        <v>276</v>
      </c>
      <c r="E4" s="14">
        <v>8007452791458</v>
      </c>
      <c r="F4" s="13">
        <v>5</v>
      </c>
      <c r="G4" s="12">
        <v>97.75</v>
      </c>
      <c r="H4" s="12">
        <v>230</v>
      </c>
      <c r="I4" s="12">
        <v>488.75</v>
      </c>
      <c r="J4" s="12">
        <v>1150</v>
      </c>
      <c r="K4" s="7"/>
      <c r="L4" s="6"/>
    </row>
    <row r="5" spans="1:12" s="4" customFormat="1" ht="158.1" customHeight="1">
      <c r="A5" s="5"/>
      <c r="B5" s="5" t="s">
        <v>286</v>
      </c>
      <c r="C5" s="5" t="s">
        <v>283</v>
      </c>
      <c r="D5" s="5" t="s">
        <v>276</v>
      </c>
      <c r="E5" s="14">
        <v>8007452791472</v>
      </c>
      <c r="F5" s="13">
        <v>9</v>
      </c>
      <c r="G5" s="12">
        <v>97.75</v>
      </c>
      <c r="H5" s="12">
        <v>230</v>
      </c>
      <c r="I5" s="12">
        <v>879.75</v>
      </c>
      <c r="J5" s="12">
        <v>2070</v>
      </c>
      <c r="K5" s="7"/>
      <c r="L5" s="6"/>
    </row>
    <row r="6" spans="1:12" s="4" customFormat="1" ht="158.1" customHeight="1">
      <c r="A6" s="5"/>
      <c r="B6" s="5" t="s">
        <v>284</v>
      </c>
      <c r="C6" s="5" t="s">
        <v>283</v>
      </c>
      <c r="D6" s="5" t="s">
        <v>276</v>
      </c>
      <c r="E6" s="14">
        <v>8007452791489</v>
      </c>
      <c r="F6" s="13">
        <v>6</v>
      </c>
      <c r="G6" s="12">
        <v>97.75</v>
      </c>
      <c r="H6" s="12">
        <v>230</v>
      </c>
      <c r="I6" s="12">
        <v>586.5</v>
      </c>
      <c r="J6" s="12">
        <v>1380</v>
      </c>
      <c r="K6" s="7"/>
      <c r="L6" s="6"/>
    </row>
    <row r="7" spans="1:12" s="4" customFormat="1" ht="158.1" customHeight="1">
      <c r="A7" s="5"/>
      <c r="B7" s="5" t="s">
        <v>288</v>
      </c>
      <c r="C7" s="5" t="s">
        <v>287</v>
      </c>
      <c r="D7" s="5" t="s">
        <v>276</v>
      </c>
      <c r="E7" s="14">
        <v>8007452791632</v>
      </c>
      <c r="F7" s="13">
        <v>6</v>
      </c>
      <c r="G7" s="12">
        <v>102</v>
      </c>
      <c r="H7" s="12">
        <v>240</v>
      </c>
      <c r="I7" s="12">
        <v>612</v>
      </c>
      <c r="J7" s="12">
        <v>1440</v>
      </c>
      <c r="K7" s="7"/>
      <c r="L7" s="6"/>
    </row>
    <row r="8" spans="1:12" s="4" customFormat="1" ht="158.1" customHeight="1">
      <c r="A8" s="5"/>
      <c r="B8" s="5" t="s">
        <v>285</v>
      </c>
      <c r="C8" s="5" t="s">
        <v>281</v>
      </c>
      <c r="D8" s="5" t="s">
        <v>276</v>
      </c>
      <c r="E8" s="14">
        <v>8007452791311</v>
      </c>
      <c r="F8" s="13">
        <v>6</v>
      </c>
      <c r="G8" s="12">
        <v>102</v>
      </c>
      <c r="H8" s="12">
        <v>240</v>
      </c>
      <c r="I8" s="12">
        <v>612</v>
      </c>
      <c r="J8" s="12">
        <v>1440</v>
      </c>
      <c r="K8" s="7"/>
      <c r="L8" s="6"/>
    </row>
    <row r="9" spans="1:12" s="4" customFormat="1" ht="158.1" customHeight="1">
      <c r="A9" s="5"/>
      <c r="B9" s="5" t="s">
        <v>282</v>
      </c>
      <c r="C9" s="5" t="s">
        <v>281</v>
      </c>
      <c r="D9" s="5" t="s">
        <v>276</v>
      </c>
      <c r="E9" s="14">
        <v>8007452791328</v>
      </c>
      <c r="F9" s="13">
        <v>6</v>
      </c>
      <c r="G9" s="12">
        <v>102</v>
      </c>
      <c r="H9" s="12">
        <v>240</v>
      </c>
      <c r="I9" s="12">
        <v>612</v>
      </c>
      <c r="J9" s="12">
        <v>1440</v>
      </c>
      <c r="K9" s="7"/>
      <c r="L9" s="6"/>
    </row>
    <row r="10" spans="1:12" s="4" customFormat="1" ht="158.1" customHeight="1">
      <c r="A10" s="5"/>
      <c r="B10" s="5" t="s">
        <v>316</v>
      </c>
      <c r="C10" s="5" t="s">
        <v>314</v>
      </c>
      <c r="D10" s="5" t="s">
        <v>294</v>
      </c>
      <c r="E10" s="14">
        <v>8007452791281</v>
      </c>
      <c r="F10" s="13">
        <v>12</v>
      </c>
      <c r="G10" s="12">
        <v>102</v>
      </c>
      <c r="H10" s="12">
        <v>240</v>
      </c>
      <c r="I10" s="12">
        <f>G10*F10</f>
        <v>1224</v>
      </c>
      <c r="J10" s="12">
        <f>H10*F10</f>
        <v>2880</v>
      </c>
      <c r="K10" s="7"/>
      <c r="L10" s="6"/>
    </row>
    <row r="11" spans="1:12" s="4" customFormat="1" ht="158.1" customHeight="1">
      <c r="A11" s="5"/>
      <c r="B11" s="5" t="s">
        <v>315</v>
      </c>
      <c r="C11" s="5" t="s">
        <v>314</v>
      </c>
      <c r="D11" s="5" t="s">
        <v>294</v>
      </c>
      <c r="E11" s="14" t="s">
        <v>313</v>
      </c>
      <c r="F11" s="13">
        <v>6</v>
      </c>
      <c r="G11" s="12">
        <v>102</v>
      </c>
      <c r="H11" s="12">
        <v>240</v>
      </c>
      <c r="I11" s="12">
        <f>G11*F11</f>
        <v>612</v>
      </c>
      <c r="J11" s="12">
        <f>H11*F11</f>
        <v>1440</v>
      </c>
      <c r="K11" s="7"/>
      <c r="L11" s="6"/>
    </row>
    <row r="12" spans="1:12" s="4" customFormat="1" ht="158.1" customHeight="1">
      <c r="A12" s="5"/>
      <c r="B12" s="5" t="s">
        <v>305</v>
      </c>
      <c r="C12" s="5" t="s">
        <v>302</v>
      </c>
      <c r="D12" s="5" t="s">
        <v>294</v>
      </c>
      <c r="E12" s="14" t="s">
        <v>304</v>
      </c>
      <c r="F12" s="13">
        <v>2</v>
      </c>
      <c r="G12" s="12">
        <v>89.25</v>
      </c>
      <c r="H12" s="12">
        <v>210</v>
      </c>
      <c r="I12" s="12">
        <f>G12*F12</f>
        <v>178.5</v>
      </c>
      <c r="J12" s="12">
        <f>H12*F12</f>
        <v>420</v>
      </c>
      <c r="K12" s="7"/>
      <c r="L12" s="6"/>
    </row>
    <row r="13" spans="1:12" s="4" customFormat="1" ht="158.1" customHeight="1">
      <c r="A13" s="5"/>
      <c r="B13" s="5" t="s">
        <v>303</v>
      </c>
      <c r="C13" s="5" t="s">
        <v>302</v>
      </c>
      <c r="D13" s="5" t="s">
        <v>294</v>
      </c>
      <c r="E13" s="14" t="s">
        <v>301</v>
      </c>
      <c r="F13" s="13">
        <v>9</v>
      </c>
      <c r="G13" s="12">
        <v>89.25</v>
      </c>
      <c r="H13" s="12">
        <v>210</v>
      </c>
      <c r="I13" s="12">
        <f>G13*F13</f>
        <v>803.25</v>
      </c>
      <c r="J13" s="12">
        <f>H13*F13</f>
        <v>1890</v>
      </c>
      <c r="K13" s="7"/>
      <c r="L13" s="6"/>
    </row>
    <row r="14" spans="1:12" s="4" customFormat="1" ht="158.1" customHeight="1">
      <c r="A14" s="5"/>
      <c r="B14" s="5" t="s">
        <v>291</v>
      </c>
      <c r="C14" s="5" t="s">
        <v>277</v>
      </c>
      <c r="D14" s="5" t="s">
        <v>276</v>
      </c>
      <c r="E14" s="14">
        <v>8007452791731</v>
      </c>
      <c r="F14" s="13">
        <v>14</v>
      </c>
      <c r="G14" s="12">
        <v>85</v>
      </c>
      <c r="H14" s="12">
        <v>200</v>
      </c>
      <c r="I14" s="12">
        <v>1190</v>
      </c>
      <c r="J14" s="12">
        <v>2800</v>
      </c>
      <c r="K14" s="7"/>
      <c r="L14" s="6"/>
    </row>
    <row r="15" spans="1:12" s="4" customFormat="1" ht="158.1" customHeight="1">
      <c r="A15" s="5"/>
      <c r="B15" s="5" t="s">
        <v>290</v>
      </c>
      <c r="C15" s="5" t="s">
        <v>277</v>
      </c>
      <c r="D15" s="5" t="s">
        <v>276</v>
      </c>
      <c r="E15" s="14">
        <v>8007452791748</v>
      </c>
      <c r="F15" s="13">
        <v>14</v>
      </c>
      <c r="G15" s="12">
        <v>85</v>
      </c>
      <c r="H15" s="12">
        <v>200</v>
      </c>
      <c r="I15" s="12">
        <v>1190</v>
      </c>
      <c r="J15" s="12">
        <v>2800</v>
      </c>
      <c r="K15" s="7"/>
      <c r="L15" s="6"/>
    </row>
    <row r="16" spans="1:12" s="4" customFormat="1" ht="158.1" customHeight="1">
      <c r="A16" s="5"/>
      <c r="B16" s="5" t="s">
        <v>278</v>
      </c>
      <c r="C16" s="5" t="s">
        <v>277</v>
      </c>
      <c r="D16" s="5" t="s">
        <v>276</v>
      </c>
      <c r="E16" s="14">
        <v>8007452791755</v>
      </c>
      <c r="F16" s="13">
        <v>4</v>
      </c>
      <c r="G16" s="12">
        <v>85</v>
      </c>
      <c r="H16" s="12">
        <v>200</v>
      </c>
      <c r="I16" s="12">
        <v>340</v>
      </c>
      <c r="J16" s="12">
        <v>800</v>
      </c>
      <c r="K16" s="7"/>
      <c r="L16" s="6"/>
    </row>
    <row r="17" spans="1:12" s="4" customFormat="1" ht="158.1" customHeight="1">
      <c r="A17" s="5"/>
      <c r="B17" s="5" t="s">
        <v>300</v>
      </c>
      <c r="C17" s="5" t="s">
        <v>295</v>
      </c>
      <c r="D17" s="5" t="s">
        <v>294</v>
      </c>
      <c r="E17" s="14" t="s">
        <v>299</v>
      </c>
      <c r="F17" s="13">
        <v>6</v>
      </c>
      <c r="G17" s="12">
        <v>89.25</v>
      </c>
      <c r="H17" s="12">
        <v>210</v>
      </c>
      <c r="I17" s="12">
        <f t="shared" ref="I17:I22" si="0">G17*F17</f>
        <v>535.5</v>
      </c>
      <c r="J17" s="12">
        <f t="shared" ref="J17:J22" si="1">H17*F17</f>
        <v>1260</v>
      </c>
      <c r="K17" s="7"/>
      <c r="L17" s="6"/>
    </row>
    <row r="18" spans="1:12" s="4" customFormat="1" ht="158.1" customHeight="1">
      <c r="A18" s="5"/>
      <c r="B18" s="5" t="s">
        <v>298</v>
      </c>
      <c r="C18" s="5" t="s">
        <v>295</v>
      </c>
      <c r="D18" s="5" t="s">
        <v>294</v>
      </c>
      <c r="E18" s="14" t="s">
        <v>297</v>
      </c>
      <c r="F18" s="13">
        <v>6</v>
      </c>
      <c r="G18" s="12">
        <v>89.25</v>
      </c>
      <c r="H18" s="12">
        <v>210</v>
      </c>
      <c r="I18" s="12">
        <f t="shared" si="0"/>
        <v>535.5</v>
      </c>
      <c r="J18" s="12">
        <f t="shared" si="1"/>
        <v>1260</v>
      </c>
      <c r="K18" s="7"/>
      <c r="L18" s="6"/>
    </row>
    <row r="19" spans="1:12" s="4" customFormat="1" ht="158.1" customHeight="1">
      <c r="A19" s="5"/>
      <c r="B19" s="5" t="s">
        <v>296</v>
      </c>
      <c r="C19" s="5" t="s">
        <v>295</v>
      </c>
      <c r="D19" s="5" t="s">
        <v>294</v>
      </c>
      <c r="E19" s="14">
        <v>8007452792080</v>
      </c>
      <c r="F19" s="13">
        <v>1</v>
      </c>
      <c r="G19" s="12">
        <v>89.25</v>
      </c>
      <c r="H19" s="12">
        <v>210</v>
      </c>
      <c r="I19" s="12">
        <f t="shared" si="0"/>
        <v>89.25</v>
      </c>
      <c r="J19" s="12">
        <f t="shared" si="1"/>
        <v>210</v>
      </c>
      <c r="K19" s="7"/>
      <c r="L19" s="6"/>
    </row>
    <row r="20" spans="1:12" s="4" customFormat="1" ht="158.1" customHeight="1">
      <c r="A20" s="5"/>
      <c r="B20" s="5" t="s">
        <v>312</v>
      </c>
      <c r="C20" s="5" t="s">
        <v>307</v>
      </c>
      <c r="D20" s="5" t="s">
        <v>294</v>
      </c>
      <c r="E20" s="14" t="s">
        <v>311</v>
      </c>
      <c r="F20" s="13">
        <v>10</v>
      </c>
      <c r="G20" s="12">
        <v>85</v>
      </c>
      <c r="H20" s="12">
        <v>200</v>
      </c>
      <c r="I20" s="12">
        <f t="shared" si="0"/>
        <v>850</v>
      </c>
      <c r="J20" s="12">
        <f t="shared" si="1"/>
        <v>2000</v>
      </c>
      <c r="K20" s="7"/>
      <c r="L20" s="6"/>
    </row>
    <row r="21" spans="1:12" s="4" customFormat="1" ht="158.1" customHeight="1">
      <c r="A21" s="5"/>
      <c r="B21" s="5" t="s">
        <v>310</v>
      </c>
      <c r="C21" s="5" t="s">
        <v>307</v>
      </c>
      <c r="D21" s="5" t="s">
        <v>294</v>
      </c>
      <c r="E21" s="14" t="s">
        <v>309</v>
      </c>
      <c r="F21" s="13">
        <v>11</v>
      </c>
      <c r="G21" s="12">
        <v>85</v>
      </c>
      <c r="H21" s="12">
        <v>200</v>
      </c>
      <c r="I21" s="12">
        <f t="shared" si="0"/>
        <v>935</v>
      </c>
      <c r="J21" s="12">
        <f t="shared" si="1"/>
        <v>2200</v>
      </c>
      <c r="K21" s="7"/>
      <c r="L21" s="6"/>
    </row>
    <row r="22" spans="1:12" s="4" customFormat="1" ht="158.1" customHeight="1" thickBot="1">
      <c r="A22" s="5"/>
      <c r="B22" s="5" t="s">
        <v>308</v>
      </c>
      <c r="C22" s="5" t="s">
        <v>307</v>
      </c>
      <c r="D22" s="5" t="s">
        <v>294</v>
      </c>
      <c r="E22" s="14" t="s">
        <v>306</v>
      </c>
      <c r="F22" s="13">
        <v>6</v>
      </c>
      <c r="G22" s="12">
        <v>85</v>
      </c>
      <c r="H22" s="12">
        <v>200</v>
      </c>
      <c r="I22" s="12">
        <f t="shared" si="0"/>
        <v>510</v>
      </c>
      <c r="J22" s="12">
        <f t="shared" si="1"/>
        <v>1200</v>
      </c>
      <c r="K22" s="7"/>
      <c r="L22" s="6"/>
    </row>
    <row r="23" spans="1:12" s="4" customFormat="1" ht="32.1" customHeight="1" thickBot="1">
      <c r="A23" s="11" t="s">
        <v>0</v>
      </c>
      <c r="B23" s="11"/>
      <c r="C23" s="11"/>
      <c r="D23" s="11"/>
      <c r="E23" s="11"/>
      <c r="F23" s="9">
        <f>SUM(F2:F22)</f>
        <v>157</v>
      </c>
      <c r="G23" s="8"/>
      <c r="H23" s="8"/>
      <c r="I23" s="8">
        <f>SUM(I2:I22)</f>
        <v>14543.5</v>
      </c>
      <c r="J23" s="8">
        <f>SUM(J2:J22)</f>
        <v>34220</v>
      </c>
      <c r="K23" s="7"/>
      <c r="L23" s="6"/>
    </row>
    <row r="24" spans="1:12" s="4" customFormat="1" ht="15">
      <c r="A24" s="15"/>
      <c r="B24" s="5"/>
      <c r="C24" s="5"/>
      <c r="D24" s="21"/>
      <c r="E24" s="14"/>
      <c r="F24" s="13"/>
      <c r="G24" s="12"/>
      <c r="H24" s="12"/>
      <c r="I24" s="12"/>
      <c r="J24" s="12"/>
      <c r="K24" s="7"/>
      <c r="L24" s="6"/>
    </row>
    <row r="25" spans="1:12" s="4" customFormat="1" ht="15">
      <c r="A25" s="15"/>
      <c r="B25" s="5"/>
      <c r="C25" s="5"/>
      <c r="D25" s="21"/>
      <c r="E25" s="14"/>
      <c r="F25" s="13"/>
      <c r="G25" s="12"/>
      <c r="H25" s="12"/>
      <c r="I25" s="12"/>
      <c r="J25" s="12"/>
      <c r="K25" s="7"/>
      <c r="L25" s="6"/>
    </row>
    <row r="26" spans="1:12" s="4" customFormat="1" ht="15">
      <c r="A26" s="15"/>
      <c r="B26" s="5"/>
      <c r="C26" s="5"/>
      <c r="D26" s="21"/>
      <c r="E26" s="14"/>
      <c r="F26" s="13"/>
      <c r="G26" s="12"/>
      <c r="H26" s="12"/>
      <c r="I26" s="12"/>
      <c r="J26" s="12"/>
      <c r="K26" s="7"/>
      <c r="L26" s="6"/>
    </row>
    <row r="27" spans="1:12" s="4" customFormat="1" ht="15">
      <c r="A27" s="15"/>
      <c r="B27" s="5"/>
      <c r="C27" s="5"/>
      <c r="D27" s="21"/>
      <c r="E27" s="14"/>
      <c r="F27" s="13"/>
      <c r="G27" s="12"/>
      <c r="H27" s="12"/>
      <c r="I27" s="12"/>
      <c r="J27" s="12"/>
      <c r="K27" s="7"/>
      <c r="L27" s="6"/>
    </row>
    <row r="28" spans="1:12" s="4" customFormat="1" ht="15">
      <c r="A28" s="15"/>
      <c r="B28" s="5"/>
      <c r="C28" s="5"/>
      <c r="D28" s="21"/>
      <c r="E28" s="14"/>
      <c r="F28" s="13"/>
      <c r="G28" s="12"/>
      <c r="H28" s="12"/>
      <c r="I28" s="12"/>
      <c r="J28" s="12"/>
      <c r="K28" s="7"/>
      <c r="L28" s="6"/>
    </row>
    <row r="29" spans="1:12" s="4" customFormat="1" ht="15">
      <c r="A29" s="15"/>
      <c r="B29" s="5"/>
      <c r="C29" s="5"/>
      <c r="D29" s="21"/>
      <c r="E29" s="14"/>
      <c r="F29" s="13"/>
      <c r="G29" s="12"/>
      <c r="H29" s="12"/>
      <c r="I29" s="12"/>
      <c r="J29" s="12"/>
      <c r="K29" s="7"/>
      <c r="L29" s="6"/>
    </row>
    <row r="30" spans="1:12" s="4" customFormat="1" ht="15">
      <c r="A30" s="15"/>
      <c r="B30" s="5"/>
      <c r="C30" s="5"/>
      <c r="D30" s="21"/>
      <c r="E30" s="14"/>
      <c r="F30" s="13"/>
      <c r="G30" s="12"/>
      <c r="H30" s="12"/>
      <c r="I30" s="12"/>
      <c r="J30" s="12"/>
      <c r="K30" s="7"/>
      <c r="L30" s="6"/>
    </row>
    <row r="31" spans="1:12" s="4" customFormat="1" ht="15">
      <c r="A31" s="15"/>
      <c r="B31" s="5"/>
      <c r="C31" s="5"/>
      <c r="D31" s="21"/>
      <c r="E31" s="14"/>
      <c r="F31" s="13"/>
      <c r="G31" s="12"/>
      <c r="H31" s="12"/>
      <c r="I31" s="12"/>
      <c r="J31" s="12"/>
      <c r="K31" s="7"/>
      <c r="L31" s="6"/>
    </row>
    <row r="32" spans="1:12" s="4" customFormat="1" ht="15">
      <c r="A32" s="15"/>
      <c r="B32" s="5"/>
      <c r="C32" s="5"/>
      <c r="D32" s="21"/>
      <c r="E32" s="14"/>
      <c r="F32" s="13"/>
      <c r="G32" s="12"/>
      <c r="H32" s="12"/>
      <c r="I32" s="12"/>
      <c r="J32" s="12"/>
      <c r="K32" s="7"/>
      <c r="L32" s="6"/>
    </row>
    <row r="33" spans="1:12" s="4" customFormat="1" ht="15">
      <c r="A33" s="15"/>
      <c r="B33" s="5"/>
      <c r="C33" s="5"/>
      <c r="D33" s="21"/>
      <c r="E33" s="14"/>
      <c r="F33" s="13"/>
      <c r="G33" s="12"/>
      <c r="H33" s="12"/>
      <c r="I33" s="12"/>
      <c r="J33" s="12"/>
      <c r="K33" s="7"/>
      <c r="L33" s="6"/>
    </row>
    <row r="34" spans="1:12" s="4" customFormat="1" ht="15">
      <c r="A34" s="15"/>
      <c r="B34" s="5"/>
      <c r="C34" s="5"/>
      <c r="D34" s="21"/>
      <c r="E34" s="14"/>
      <c r="F34" s="13"/>
      <c r="G34" s="12"/>
      <c r="H34" s="12"/>
      <c r="I34" s="12"/>
      <c r="J34" s="12"/>
      <c r="K34" s="7"/>
      <c r="L34" s="6"/>
    </row>
    <row r="35" spans="1:12" s="4" customFormat="1" ht="15">
      <c r="A35" s="15"/>
      <c r="B35" s="5"/>
      <c r="C35" s="5"/>
      <c r="D35" s="21"/>
      <c r="E35" s="14"/>
      <c r="F35" s="13"/>
      <c r="G35" s="12"/>
      <c r="H35" s="12"/>
      <c r="I35" s="12"/>
      <c r="J35" s="12"/>
      <c r="K35" s="7"/>
      <c r="L35" s="6"/>
    </row>
    <row r="36" spans="1:12" s="4" customFormat="1" ht="15">
      <c r="A36" s="15"/>
      <c r="B36" s="5"/>
      <c r="C36" s="5"/>
      <c r="D36" s="21"/>
      <c r="E36" s="14"/>
      <c r="F36" s="13"/>
      <c r="G36" s="12"/>
      <c r="H36" s="12"/>
      <c r="I36" s="12"/>
      <c r="J36" s="12"/>
      <c r="K36" s="7"/>
      <c r="L36" s="6"/>
    </row>
    <row r="37" spans="1:12" s="4" customFormat="1" ht="15">
      <c r="A37" s="15"/>
      <c r="B37" s="5"/>
      <c r="C37" s="5"/>
      <c r="D37" s="21"/>
      <c r="E37" s="14"/>
      <c r="F37" s="13"/>
      <c r="G37" s="12"/>
      <c r="H37" s="12"/>
      <c r="I37" s="12"/>
      <c r="J37" s="12"/>
      <c r="K37" s="7"/>
      <c r="L37" s="6"/>
    </row>
    <row r="38" spans="1:12" s="4" customFormat="1" ht="15">
      <c r="A38" s="15"/>
      <c r="B38" s="5"/>
      <c r="C38" s="5"/>
      <c r="D38" s="21"/>
      <c r="E38" s="14"/>
      <c r="F38" s="13"/>
      <c r="G38" s="12"/>
      <c r="H38" s="12"/>
      <c r="I38" s="12"/>
      <c r="J38" s="12"/>
      <c r="K38" s="7"/>
      <c r="L38" s="6"/>
    </row>
    <row r="39" spans="1:12" s="4" customFormat="1" ht="15">
      <c r="A39" s="15"/>
      <c r="B39" s="5"/>
      <c r="C39" s="5"/>
      <c r="D39" s="21"/>
      <c r="E39" s="14"/>
      <c r="F39" s="13"/>
      <c r="G39" s="12"/>
      <c r="H39" s="12"/>
      <c r="I39" s="12"/>
      <c r="J39" s="12"/>
      <c r="K39" s="7"/>
      <c r="L39" s="6"/>
    </row>
    <row r="40" spans="1:12" s="4" customFormat="1" ht="15">
      <c r="A40" s="15"/>
      <c r="B40" s="5"/>
      <c r="C40" s="5"/>
      <c r="D40" s="21"/>
      <c r="E40" s="14"/>
      <c r="F40" s="13"/>
      <c r="G40" s="12"/>
      <c r="H40" s="12"/>
      <c r="I40" s="12"/>
      <c r="J40" s="12"/>
      <c r="K40" s="7"/>
      <c r="L40" s="6"/>
    </row>
    <row r="41" spans="1:12" s="4" customFormat="1" ht="15">
      <c r="A41" s="15"/>
      <c r="B41" s="5"/>
      <c r="C41" s="5"/>
      <c r="D41" s="21"/>
      <c r="E41" s="14"/>
      <c r="F41" s="13"/>
      <c r="G41" s="12"/>
      <c r="H41" s="12"/>
      <c r="I41" s="12"/>
      <c r="J41" s="12"/>
      <c r="K41" s="7"/>
      <c r="L41" s="6"/>
    </row>
    <row r="42" spans="1:12" s="4" customFormat="1" ht="15">
      <c r="A42" s="15"/>
      <c r="B42" s="5"/>
      <c r="C42" s="5"/>
      <c r="D42" s="21"/>
      <c r="E42" s="14"/>
      <c r="F42" s="13"/>
      <c r="G42" s="12"/>
      <c r="H42" s="12"/>
      <c r="I42" s="12"/>
      <c r="J42" s="12"/>
      <c r="K42" s="7"/>
      <c r="L42" s="6"/>
    </row>
    <row r="43" spans="1:12" s="4" customFormat="1" ht="15">
      <c r="A43" s="15"/>
      <c r="B43" s="5"/>
      <c r="C43" s="5"/>
      <c r="D43" s="21"/>
      <c r="E43" s="14"/>
      <c r="F43" s="13"/>
      <c r="G43" s="12"/>
      <c r="H43" s="12"/>
      <c r="I43" s="12"/>
      <c r="J43" s="12"/>
      <c r="K43" s="7"/>
      <c r="L43" s="6"/>
    </row>
    <row r="44" spans="1:12" s="4" customFormat="1" ht="15">
      <c r="A44" s="15"/>
      <c r="B44" s="5"/>
      <c r="C44" s="5"/>
      <c r="D44" s="21"/>
      <c r="E44" s="14"/>
      <c r="F44" s="13"/>
      <c r="G44" s="12"/>
      <c r="H44" s="12"/>
      <c r="I44" s="12"/>
      <c r="J44" s="12"/>
      <c r="K44" s="7"/>
      <c r="L44" s="6"/>
    </row>
    <row r="45" spans="1:12" s="4" customFormat="1" ht="15">
      <c r="A45" s="15"/>
      <c r="B45" s="5"/>
      <c r="C45" s="5"/>
      <c r="D45" s="21"/>
      <c r="E45" s="14"/>
      <c r="F45" s="13"/>
      <c r="G45" s="12"/>
      <c r="H45" s="12"/>
      <c r="I45" s="12"/>
      <c r="J45" s="12"/>
      <c r="K45" s="7"/>
      <c r="L45" s="6"/>
    </row>
    <row r="46" spans="1:12" s="4" customFormat="1" ht="15">
      <c r="A46" s="15"/>
      <c r="B46" s="5"/>
      <c r="C46" s="5"/>
      <c r="D46" s="21"/>
      <c r="E46" s="14"/>
      <c r="F46" s="13"/>
      <c r="G46" s="12"/>
      <c r="H46" s="12"/>
      <c r="I46" s="12"/>
      <c r="J46" s="12"/>
      <c r="K46" s="7"/>
      <c r="L46" s="6"/>
    </row>
    <row r="47" spans="1:12" s="4" customFormat="1" ht="15">
      <c r="A47" s="15"/>
      <c r="B47" s="5"/>
      <c r="C47" s="5"/>
      <c r="D47" s="21"/>
      <c r="E47" s="14"/>
      <c r="F47" s="13"/>
      <c r="G47" s="12"/>
      <c r="H47" s="12"/>
      <c r="I47" s="12"/>
      <c r="J47" s="12"/>
      <c r="K47" s="7"/>
      <c r="L47" s="6"/>
    </row>
    <row r="48" spans="1:12" s="4" customFormat="1" ht="15">
      <c r="A48" s="15"/>
      <c r="B48" s="5"/>
      <c r="C48" s="5"/>
      <c r="D48" s="21"/>
      <c r="E48" s="14"/>
      <c r="F48" s="13"/>
      <c r="G48" s="12"/>
      <c r="H48" s="12"/>
      <c r="I48" s="12"/>
      <c r="J48" s="12"/>
      <c r="K48" s="7"/>
      <c r="L48" s="6"/>
    </row>
    <row r="49" spans="1:12" s="4" customFormat="1" ht="15">
      <c r="A49" s="15"/>
      <c r="B49" s="5"/>
      <c r="C49" s="5"/>
      <c r="D49" s="21"/>
      <c r="E49" s="14"/>
      <c r="F49" s="13"/>
      <c r="G49" s="12"/>
      <c r="H49" s="12"/>
      <c r="I49" s="12"/>
      <c r="J49" s="12"/>
      <c r="K49" s="7"/>
      <c r="L49" s="6"/>
    </row>
    <row r="50" spans="1:12" s="4" customFormat="1" ht="15">
      <c r="A50" s="15"/>
      <c r="B50" s="5"/>
      <c r="C50" s="5"/>
      <c r="D50" s="21"/>
      <c r="E50" s="14"/>
      <c r="F50" s="13"/>
      <c r="G50" s="12"/>
      <c r="H50" s="12"/>
      <c r="I50" s="12"/>
      <c r="J50" s="12"/>
      <c r="K50" s="7"/>
      <c r="L50" s="6"/>
    </row>
    <row r="51" spans="1:12" s="4" customFormat="1" ht="15">
      <c r="A51" s="15"/>
      <c r="B51" s="5"/>
      <c r="C51" s="5"/>
      <c r="D51" s="21"/>
      <c r="E51" s="14"/>
      <c r="F51" s="13"/>
      <c r="G51" s="12"/>
      <c r="H51" s="12"/>
      <c r="I51" s="12"/>
      <c r="J51" s="12"/>
      <c r="K51" s="7"/>
      <c r="L51" s="6"/>
    </row>
    <row r="52" spans="1:12" s="4" customFormat="1" ht="15">
      <c r="A52" s="15"/>
      <c r="B52" s="5"/>
      <c r="C52" s="5"/>
      <c r="D52" s="21"/>
      <c r="E52" s="14"/>
      <c r="F52" s="13"/>
      <c r="G52" s="12"/>
      <c r="H52" s="12"/>
      <c r="I52" s="12"/>
      <c r="J52" s="12"/>
      <c r="K52" s="7"/>
      <c r="L52" s="6"/>
    </row>
    <row r="53" spans="1:12" s="4" customFormat="1" ht="15">
      <c r="A53" s="15"/>
      <c r="B53" s="5"/>
      <c r="C53" s="5"/>
      <c r="D53" s="21"/>
      <c r="E53" s="14"/>
      <c r="F53" s="13"/>
      <c r="G53" s="12"/>
      <c r="H53" s="12"/>
      <c r="I53" s="12"/>
      <c r="J53" s="12"/>
      <c r="K53" s="7"/>
      <c r="L53" s="6"/>
    </row>
    <row r="54" spans="1:12" s="4" customFormat="1" ht="15">
      <c r="A54" s="15"/>
      <c r="B54" s="5"/>
      <c r="C54" s="5"/>
      <c r="D54" s="21"/>
      <c r="E54" s="14"/>
      <c r="F54" s="13"/>
      <c r="G54" s="12"/>
      <c r="H54" s="12"/>
      <c r="I54" s="12"/>
      <c r="J54" s="12"/>
      <c r="K54" s="7"/>
      <c r="L54" s="6"/>
    </row>
    <row r="55" spans="1:12" s="4" customFormat="1" ht="15">
      <c r="A55" s="15"/>
      <c r="B55" s="5"/>
      <c r="C55" s="5"/>
      <c r="D55" s="21"/>
      <c r="E55" s="14"/>
      <c r="F55" s="13"/>
      <c r="G55" s="12"/>
      <c r="H55" s="12"/>
      <c r="I55" s="12"/>
      <c r="J55" s="12"/>
      <c r="K55" s="7"/>
      <c r="L55" s="6"/>
    </row>
    <row r="56" spans="1:12" s="4" customFormat="1" ht="15">
      <c r="A56" s="15"/>
      <c r="B56" s="5"/>
      <c r="C56" s="5"/>
      <c r="D56" s="21"/>
      <c r="E56" s="14"/>
      <c r="F56" s="13"/>
      <c r="G56" s="12"/>
      <c r="H56" s="12"/>
      <c r="I56" s="12"/>
      <c r="J56" s="12"/>
      <c r="K56" s="7"/>
      <c r="L56" s="6"/>
    </row>
    <row r="57" spans="1:12" s="4" customFormat="1" ht="15">
      <c r="A57" s="15"/>
      <c r="B57" s="5"/>
      <c r="C57" s="5"/>
      <c r="D57" s="21"/>
      <c r="E57" s="14"/>
      <c r="F57" s="13"/>
      <c r="G57" s="12"/>
      <c r="H57" s="12"/>
      <c r="I57" s="12"/>
      <c r="J57" s="12"/>
      <c r="K57" s="7"/>
      <c r="L57" s="6"/>
    </row>
    <row r="58" spans="1:12" s="4" customFormat="1" ht="15">
      <c r="A58" s="15"/>
      <c r="B58" s="5"/>
      <c r="C58" s="5"/>
      <c r="D58" s="21"/>
      <c r="E58" s="14"/>
      <c r="F58" s="13"/>
      <c r="G58" s="12"/>
      <c r="H58" s="12"/>
      <c r="I58" s="12"/>
      <c r="J58" s="12"/>
      <c r="K58" s="7"/>
      <c r="L58" s="6"/>
    </row>
    <row r="59" spans="1:12" s="4" customFormat="1" ht="15">
      <c r="A59" s="15"/>
      <c r="B59" s="5"/>
      <c r="C59" s="5"/>
      <c r="D59" s="21"/>
      <c r="E59" s="14"/>
      <c r="F59" s="13"/>
      <c r="G59" s="12"/>
      <c r="H59" s="12"/>
      <c r="I59" s="12"/>
      <c r="J59" s="12"/>
      <c r="K59" s="7"/>
      <c r="L59" s="6"/>
    </row>
    <row r="60" spans="1:12" s="4" customFormat="1" ht="15">
      <c r="A60" s="15"/>
      <c r="B60" s="5"/>
      <c r="C60" s="5"/>
      <c r="D60" s="21"/>
      <c r="E60" s="14"/>
      <c r="F60" s="13"/>
      <c r="G60" s="12"/>
      <c r="H60" s="12"/>
      <c r="I60" s="12"/>
      <c r="J60" s="12"/>
      <c r="K60" s="7"/>
      <c r="L60" s="6"/>
    </row>
    <row r="61" spans="1:12" s="4" customFormat="1" ht="15">
      <c r="A61" s="15"/>
      <c r="B61" s="5"/>
      <c r="C61" s="5"/>
      <c r="D61" s="21"/>
      <c r="E61" s="14"/>
      <c r="F61" s="13"/>
      <c r="G61" s="12"/>
      <c r="H61" s="12"/>
      <c r="I61" s="12"/>
      <c r="J61" s="12"/>
      <c r="K61" s="7"/>
      <c r="L61" s="6"/>
    </row>
    <row r="62" spans="1:12" s="4" customFormat="1" ht="15">
      <c r="A62" s="15"/>
      <c r="B62" s="5"/>
      <c r="C62" s="5"/>
      <c r="D62" s="21"/>
      <c r="E62" s="14"/>
      <c r="F62" s="13"/>
      <c r="G62" s="12"/>
      <c r="H62" s="12"/>
      <c r="I62" s="12"/>
      <c r="J62" s="12"/>
      <c r="K62" s="7"/>
      <c r="L62" s="6"/>
    </row>
    <row r="63" spans="1:12" s="4" customFormat="1" ht="15">
      <c r="A63" s="15"/>
      <c r="B63" s="5"/>
      <c r="C63" s="5"/>
      <c r="D63" s="21"/>
      <c r="E63" s="14"/>
      <c r="F63" s="13"/>
      <c r="G63" s="12"/>
      <c r="H63" s="12"/>
      <c r="I63" s="12"/>
      <c r="J63" s="12"/>
      <c r="K63" s="7"/>
      <c r="L63" s="6"/>
    </row>
    <row r="64" spans="1:12" s="4" customFormat="1" ht="15">
      <c r="A64" s="15"/>
      <c r="B64" s="5"/>
      <c r="C64" s="5"/>
      <c r="D64" s="21"/>
      <c r="E64" s="14"/>
      <c r="F64" s="13"/>
      <c r="G64" s="12"/>
      <c r="H64" s="12"/>
      <c r="I64" s="12"/>
      <c r="J64" s="12"/>
      <c r="K64" s="7"/>
      <c r="L64" s="6"/>
    </row>
    <row r="65" spans="1:12" s="4" customFormat="1" ht="15">
      <c r="A65" s="15"/>
      <c r="B65" s="5"/>
      <c r="C65" s="5"/>
      <c r="D65" s="21"/>
      <c r="E65" s="14"/>
      <c r="F65" s="13"/>
      <c r="G65" s="12"/>
      <c r="H65" s="12"/>
      <c r="I65" s="12"/>
      <c r="J65" s="12"/>
      <c r="K65" s="7"/>
      <c r="L65" s="6"/>
    </row>
    <row r="66" spans="1:12" s="4" customFormat="1" ht="15">
      <c r="A66" s="15"/>
      <c r="B66" s="5"/>
      <c r="C66" s="5"/>
      <c r="D66" s="21"/>
      <c r="E66" s="14"/>
      <c r="F66" s="13"/>
      <c r="G66" s="12"/>
      <c r="H66" s="12"/>
      <c r="I66" s="12"/>
      <c r="J66" s="12"/>
      <c r="K66" s="7"/>
      <c r="L66" s="6"/>
    </row>
    <row r="67" spans="1:12" s="4" customFormat="1" ht="15">
      <c r="A67" s="15"/>
      <c r="B67" s="5"/>
      <c r="C67" s="5"/>
      <c r="D67" s="21"/>
      <c r="E67" s="14"/>
      <c r="F67" s="13"/>
      <c r="G67" s="12"/>
      <c r="H67" s="12"/>
      <c r="I67" s="12"/>
      <c r="J67" s="12"/>
      <c r="K67" s="7"/>
      <c r="L67" s="6"/>
    </row>
    <row r="68" spans="1:12" s="4" customFormat="1" ht="15">
      <c r="A68" s="15"/>
      <c r="B68" s="5"/>
      <c r="C68" s="5"/>
      <c r="D68" s="21"/>
      <c r="E68" s="14"/>
      <c r="F68" s="13"/>
      <c r="G68" s="12"/>
      <c r="H68" s="12"/>
      <c r="I68" s="12"/>
      <c r="J68" s="12"/>
      <c r="K68" s="7"/>
      <c r="L68" s="6"/>
    </row>
    <row r="69" spans="1:12" s="4" customFormat="1" ht="15">
      <c r="A69" s="15"/>
      <c r="B69" s="5"/>
      <c r="C69" s="5"/>
      <c r="D69" s="21"/>
      <c r="E69" s="14"/>
      <c r="F69" s="13"/>
      <c r="G69" s="12"/>
      <c r="H69" s="12"/>
      <c r="I69" s="12"/>
      <c r="J69" s="12"/>
      <c r="K69" s="7"/>
      <c r="L69" s="6"/>
    </row>
    <row r="70" spans="1:12" s="4" customFormat="1" ht="15">
      <c r="A70" s="15"/>
      <c r="B70" s="5"/>
      <c r="C70" s="5"/>
      <c r="D70" s="21"/>
      <c r="E70" s="14"/>
      <c r="F70" s="13"/>
      <c r="G70" s="12"/>
      <c r="H70" s="12"/>
      <c r="I70" s="12"/>
      <c r="J70" s="12"/>
      <c r="K70" s="7"/>
      <c r="L70" s="6"/>
    </row>
    <row r="71" spans="1:12" s="4" customFormat="1" ht="15">
      <c r="A71" s="15"/>
      <c r="B71" s="5"/>
      <c r="C71" s="5"/>
      <c r="D71" s="21"/>
      <c r="E71" s="14"/>
      <c r="F71" s="13"/>
      <c r="G71" s="12"/>
      <c r="H71" s="12"/>
      <c r="I71" s="12"/>
      <c r="J71" s="12"/>
      <c r="K71" s="7"/>
      <c r="L71" s="6"/>
    </row>
    <row r="72" spans="1:12" s="4" customFormat="1" ht="15">
      <c r="A72" s="15"/>
      <c r="B72" s="5"/>
      <c r="C72" s="5"/>
      <c r="D72" s="21"/>
      <c r="E72" s="14"/>
      <c r="F72" s="13"/>
      <c r="G72" s="12"/>
      <c r="H72" s="12"/>
      <c r="I72" s="12"/>
      <c r="J72" s="12"/>
      <c r="K72" s="7"/>
      <c r="L72" s="6"/>
    </row>
    <row r="73" spans="1:12" s="4" customFormat="1" ht="15">
      <c r="A73" s="15"/>
      <c r="B73" s="5"/>
      <c r="C73" s="5"/>
      <c r="D73" s="21"/>
      <c r="E73" s="14"/>
      <c r="F73" s="13"/>
      <c r="G73" s="12"/>
      <c r="H73" s="12"/>
      <c r="I73" s="12"/>
      <c r="J73" s="12"/>
      <c r="K73" s="7"/>
      <c r="L73" s="6"/>
    </row>
    <row r="74" spans="1:12" s="4" customFormat="1" ht="15">
      <c r="A74" s="15"/>
      <c r="B74" s="5"/>
      <c r="C74" s="5"/>
      <c r="D74" s="21"/>
      <c r="E74" s="14"/>
      <c r="F74" s="13"/>
      <c r="G74" s="12"/>
      <c r="H74" s="12"/>
      <c r="I74" s="12"/>
      <c r="J74" s="12"/>
      <c r="K74" s="7"/>
      <c r="L74" s="6"/>
    </row>
    <row r="75" spans="1:12" s="4" customFormat="1" ht="15">
      <c r="A75" s="15"/>
      <c r="B75" s="5"/>
      <c r="C75" s="5"/>
      <c r="D75" s="21"/>
      <c r="E75" s="14"/>
      <c r="F75" s="13"/>
      <c r="G75" s="12"/>
      <c r="H75" s="12"/>
      <c r="I75" s="12"/>
      <c r="J75" s="12"/>
      <c r="K75" s="7"/>
      <c r="L75" s="6"/>
    </row>
    <row r="76" spans="1:12" s="4" customFormat="1" ht="15">
      <c r="A76" s="15"/>
      <c r="B76" s="5"/>
      <c r="C76" s="5"/>
      <c r="D76" s="21"/>
      <c r="E76" s="14"/>
      <c r="F76" s="13"/>
      <c r="G76" s="12"/>
      <c r="H76" s="12"/>
      <c r="I76" s="12"/>
      <c r="J76" s="12"/>
      <c r="K76" s="7"/>
      <c r="L76" s="6"/>
    </row>
    <row r="77" spans="1:12" s="4" customFormat="1" ht="15">
      <c r="A77" s="15"/>
      <c r="B77" s="5"/>
      <c r="C77" s="5"/>
      <c r="D77" s="21"/>
      <c r="E77" s="14"/>
      <c r="F77" s="13"/>
      <c r="G77" s="12"/>
      <c r="H77" s="12"/>
      <c r="I77" s="12"/>
      <c r="J77" s="12"/>
      <c r="K77" s="7"/>
      <c r="L77" s="6"/>
    </row>
    <row r="78" spans="1:12" s="4" customFormat="1" ht="15">
      <c r="A78" s="15"/>
      <c r="B78" s="5"/>
      <c r="C78" s="5"/>
      <c r="D78" s="21"/>
      <c r="E78" s="14"/>
      <c r="F78" s="13"/>
      <c r="G78" s="12"/>
      <c r="H78" s="12"/>
      <c r="I78" s="12"/>
      <c r="J78" s="12"/>
      <c r="K78" s="7"/>
      <c r="L78" s="6"/>
    </row>
    <row r="79" spans="1:12" s="4" customFormat="1" ht="15">
      <c r="A79" s="15"/>
      <c r="B79" s="5"/>
      <c r="C79" s="5"/>
      <c r="D79" s="21"/>
      <c r="E79" s="14"/>
      <c r="F79" s="13"/>
      <c r="G79" s="12"/>
      <c r="H79" s="12"/>
      <c r="I79" s="12"/>
      <c r="J79" s="12"/>
      <c r="K79" s="7"/>
      <c r="L79" s="6"/>
    </row>
  </sheetData>
  <sortState ref="A2:J79">
    <sortCondition ref="C1:C79"/>
  </sortState>
  <pageMargins left="0.7" right="0.7" top="0.75" bottom="0.75" header="0.3" footer="0.3"/>
  <pageSetup paperSize="9" orientation="portrait" horizontalDpi="0" verticalDpi="0"/>
  <ignoredErrors>
    <ignoredError sqref="E1:E22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CALZATURE</vt:lpstr>
      <vt:lpstr>ABBIGLIAMENTO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Dators</cp:lastModifiedBy>
  <dcterms:created xsi:type="dcterms:W3CDTF">2023-03-29T10:04:33Z</dcterms:created>
  <dcterms:modified xsi:type="dcterms:W3CDTF">2023-04-15T10:10:05Z</dcterms:modified>
</cp:coreProperties>
</file>